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01"/>
  <workbookPr codeName="ThisWorkbook"/>
  <mc:AlternateContent xmlns:mc="http://schemas.openxmlformats.org/markup-compatibility/2006">
    <mc:Choice Requires="x15">
      <x15ac:absPath xmlns:x15ac="http://schemas.microsoft.com/office/spreadsheetml/2010/11/ac" url="D:\Kia Docs to go to new laptop NOV2019\Kia Docs\DHS7\Qnnaires &amp; Modules\DHS7 Qnnaires\OFFICIAL QNNAIRES\French\"/>
    </mc:Choice>
  </mc:AlternateContent>
  <xr:revisionPtr revIDLastSave="0" documentId="13_ncr:1_{705B4F14-4D24-4157-9156-723AD9FD7B0F}" xr6:coauthVersionLast="43" xr6:coauthVersionMax="43" xr10:uidLastSave="{00000000-0000-0000-0000-000000000000}"/>
  <bookViews>
    <workbookView xWindow="1870" yWindow="870" windowWidth="15080" windowHeight="9410" tabRatio="686" xr2:uid="{00000000-000D-0000-FFFF-FFFF00000000}"/>
  </bookViews>
  <sheets>
    <sheet name="Cover" sheetId="2" r:id="rId1"/>
    <sheet name="1" sheetId="1" r:id="rId2"/>
    <sheet name="2" sheetId="4" r:id="rId3"/>
    <sheet name="3-1" sheetId="5" r:id="rId4"/>
    <sheet name="3-2" sheetId="13" r:id="rId5"/>
    <sheet name="4-1" sheetId="9" r:id="rId6"/>
    <sheet name="4-2" sheetId="8" r:id="rId7"/>
    <sheet name="4-3" sheetId="10" r:id="rId8"/>
    <sheet name="4 FN" sheetId="11" r:id="rId9"/>
    <sheet name="5" sheetId="6" r:id="rId10"/>
    <sheet name="6" sheetId="12" r:id="rId11"/>
    <sheet name="7" sheetId="14" r:id="rId12"/>
    <sheet name="8" sheetId="22" r:id="rId13"/>
    <sheet name="Int.Obs." sheetId="16" r:id="rId14"/>
    <sheet name="translations" sheetId="15" r:id="rId15"/>
  </sheets>
  <definedNames>
    <definedName name="_xlnm._FilterDatabase" localSheetId="14" hidden="1">translations!$A$1:$G$226</definedName>
    <definedName name="Language_Options">translations!$1:$1</definedName>
    <definedName name="Language_Selected">Cover!$H$54</definedName>
    <definedName name="Language_Translations">translations!$1:$1048576</definedName>
    <definedName name="_xlnm.Print_Area" localSheetId="1">'1'!$A$1:$AQ$178</definedName>
    <definedName name="_xlnm.Print_Area" localSheetId="2">'2'!$A$1:$AQ$130</definedName>
    <definedName name="_xlnm.Print_Area" localSheetId="3">'3-1'!$A$1:$AP$91</definedName>
    <definedName name="_xlnm.Print_Area" localSheetId="4">'3-2'!$A$1:$AQ$62</definedName>
    <definedName name="_xlnm.Print_Area" localSheetId="8">'4 FN'!$A$1:$AO$14</definedName>
    <definedName name="_xlnm.Print_Area" localSheetId="5">'4-1'!$A$1:$AQ$117</definedName>
    <definedName name="_xlnm.Print_Area" localSheetId="6">'4-2'!$A$1:$AU$90</definedName>
    <definedName name="_xlnm.Print_Area" localSheetId="7">'4-3'!$A$1:$AQ$137</definedName>
    <definedName name="_xlnm.Print_Area" localSheetId="9">'5'!$A$1:$AQ$157</definedName>
    <definedName name="_xlnm.Print_Area" localSheetId="10">'6'!$A$1:$AQ$120</definedName>
    <definedName name="_xlnm.Print_Area" localSheetId="11">'7'!$A$1:$AQ$296</definedName>
    <definedName name="_xlnm.Print_Area" localSheetId="12">'8'!$A$1:$AQ$222</definedName>
    <definedName name="_xlnm.Print_Area" localSheetId="0">Cover!$A$1:$AP$71</definedName>
    <definedName name="_xlnm.Print_Area" localSheetId="13">'Int.Obs.'!$A$1:$AO$69</definedName>
    <definedName name="_xlnm.Print_Titles" localSheetId="1">'1'!$25:$27</definedName>
    <definedName name="_xlnm.Print_Titles" localSheetId="2">'2'!$1:$3</definedName>
    <definedName name="_xlnm.Print_Titles" localSheetId="3">'3-1'!$1:$2</definedName>
    <definedName name="_xlnm.Print_Titles" localSheetId="4">'3-2'!$1:$3</definedName>
    <definedName name="_xlnm.Print_Titles" localSheetId="5">'4-1'!$1:$3</definedName>
    <definedName name="_xlnm.Print_Titles" localSheetId="6">'4-2'!$1:$6</definedName>
    <definedName name="_xlnm.Print_Titles" localSheetId="7">'4-3'!$1:$3</definedName>
    <definedName name="_xlnm.Print_Titles" localSheetId="9">'5'!$1:$3</definedName>
    <definedName name="_xlnm.Print_Titles" localSheetId="10">'6'!$1:$3</definedName>
    <definedName name="_xlnm.Print_Titles" localSheetId="11">'7'!$1:$3</definedName>
    <definedName name="_xlnm.Print_Titles" localSheetId="12">'8'!$1:$3</definedName>
    <definedName name="_xlnm.Print_Titles" localSheetId="14">translations!$A:$B,translations!$1:$1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K2" i="2" l="1"/>
  <c r="E56" i="22"/>
  <c r="F121" i="22"/>
  <c r="F164" i="22"/>
  <c r="E10" i="22"/>
  <c r="E140" i="22"/>
  <c r="E23" i="22"/>
  <c r="F181" i="22"/>
  <c r="E16" i="8"/>
  <c r="E111" i="10"/>
  <c r="E26" i="10"/>
  <c r="F161" i="22"/>
  <c r="F97" i="22"/>
  <c r="E277" i="14"/>
  <c r="E18" i="10"/>
  <c r="E64" i="10"/>
  <c r="E145" i="22"/>
  <c r="F166" i="22"/>
  <c r="E76" i="22"/>
  <c r="E42" i="10"/>
  <c r="E108" i="9"/>
  <c r="F95" i="22"/>
  <c r="E29" i="8"/>
  <c r="E17" i="22"/>
  <c r="B4" i="1"/>
  <c r="E70" i="8"/>
  <c r="E108" i="22"/>
  <c r="E42" i="8"/>
  <c r="F184" i="22"/>
  <c r="E132" i="1"/>
  <c r="F132" i="22"/>
  <c r="E117" i="10"/>
  <c r="E22" i="10"/>
  <c r="F187" i="22"/>
  <c r="E73" i="10"/>
  <c r="F158" i="22"/>
  <c r="E47" i="10"/>
  <c r="E67" i="22"/>
  <c r="E64" i="8"/>
  <c r="F100" i="22"/>
  <c r="F89" i="22"/>
  <c r="E201" i="22"/>
  <c r="E32" i="22"/>
  <c r="F124" i="22"/>
  <c r="E105" i="10"/>
  <c r="F127" i="22"/>
  <c r="F92" i="22"/>
  <c r="F85" i="22"/>
  <c r="E22" i="8"/>
  <c r="F135" i="22"/>
  <c r="E134" i="10"/>
  <c r="E197" i="22"/>
  <c r="F117" i="22"/>
  <c r="E78" i="8"/>
  <c r="F192" i="22"/>
  <c r="E62" i="22"/>
  <c r="E45" i="22"/>
  <c r="F190" i="22"/>
  <c r="E71" i="22"/>
  <c r="E96" i="9"/>
  <c r="E36" i="10"/>
  <c r="E8" i="8"/>
  <c r="F155" i="22"/>
  <c r="F129" i="22"/>
  <c r="E171" i="22"/>
  <c r="E52" i="8"/>
  <c r="F103" i="22"/>
  <c r="E31" i="10"/>
  <c r="E5" i="22"/>
  <c r="AJ56" i="2" l="1"/>
  <c r="AJ55" i="2"/>
  <c r="AC56" i="2"/>
  <c r="AC55" i="2"/>
  <c r="V56" i="2"/>
  <c r="V55" i="2"/>
  <c r="J51" i="2"/>
  <c r="AL2" i="2"/>
  <c r="E5" i="14"/>
  <c r="E34" i="12"/>
  <c r="E46" i="5"/>
  <c r="E29" i="12"/>
  <c r="F19" i="4"/>
  <c r="E88" i="9"/>
  <c r="E154" i="1"/>
  <c r="F28" i="4"/>
  <c r="E16" i="12"/>
  <c r="E77" i="14"/>
  <c r="E228" i="14"/>
  <c r="E69" i="9"/>
  <c r="E100" i="12"/>
  <c r="E70" i="5"/>
  <c r="N55" i="6"/>
  <c r="E92" i="1"/>
  <c r="N135" i="6"/>
  <c r="E56" i="14"/>
  <c r="F115" i="12"/>
  <c r="E64" i="1"/>
  <c r="E284" i="14"/>
  <c r="F52" i="13"/>
  <c r="E41" i="5"/>
  <c r="E81" i="14"/>
  <c r="E24" i="9"/>
  <c r="E137" i="1"/>
  <c r="E16" i="14"/>
  <c r="E44" i="13"/>
  <c r="F17" i="4"/>
  <c r="E20" i="9"/>
  <c r="E62" i="12"/>
  <c r="N78" i="9"/>
  <c r="E13" i="4"/>
  <c r="E8" i="5"/>
  <c r="E47" i="1"/>
  <c r="E18" i="5"/>
  <c r="E124" i="4"/>
  <c r="E111" i="4"/>
  <c r="E148" i="1"/>
  <c r="F198" i="14"/>
  <c r="E118" i="14"/>
  <c r="E20" i="12"/>
  <c r="F91" i="4"/>
  <c r="E166" i="14"/>
  <c r="AI35" i="9"/>
  <c r="F11" i="13"/>
  <c r="E90" i="6"/>
  <c r="E67" i="14"/>
  <c r="E94" i="12"/>
  <c r="E161" i="14"/>
  <c r="F118" i="12"/>
  <c r="E78" i="6"/>
  <c r="E110" i="12"/>
  <c r="E141" i="1"/>
  <c r="E186" i="14"/>
  <c r="E84" i="12"/>
  <c r="F49" i="13"/>
  <c r="E152" i="14"/>
  <c r="E114" i="14"/>
  <c r="E181" i="14"/>
  <c r="E39" i="13"/>
  <c r="F44" i="4"/>
  <c r="E241" i="14"/>
  <c r="E81" i="5"/>
  <c r="E158" i="1"/>
  <c r="E41" i="14"/>
  <c r="F106" i="4"/>
  <c r="E35" i="1"/>
  <c r="F55" i="6"/>
  <c r="N39" i="9"/>
  <c r="E71" i="14"/>
  <c r="F78" i="9"/>
  <c r="E168" i="1"/>
  <c r="E13" i="5"/>
  <c r="E223" i="14"/>
  <c r="E25" i="6"/>
  <c r="E30" i="6"/>
  <c r="F114" i="12"/>
  <c r="E53" i="1"/>
  <c r="E9" i="12"/>
  <c r="E105" i="12"/>
  <c r="E217" i="14"/>
  <c r="E78" i="12"/>
  <c r="E119" i="1"/>
  <c r="F69" i="6"/>
  <c r="N198" i="14"/>
  <c r="E128" i="1"/>
  <c r="E5" i="12"/>
  <c r="E5" i="4"/>
  <c r="E4" i="5"/>
  <c r="E53" i="12"/>
  <c r="E65" i="4"/>
  <c r="F30" i="4"/>
  <c r="E10" i="9"/>
  <c r="E38" i="6"/>
  <c r="N107" i="6"/>
  <c r="F113" i="12"/>
  <c r="F45" i="14"/>
  <c r="F75" i="4"/>
  <c r="E79" i="1"/>
  <c r="E246" i="14"/>
  <c r="E57" i="5"/>
  <c r="F7" i="13"/>
  <c r="E36" i="14"/>
  <c r="E74" i="1"/>
  <c r="F39" i="9"/>
  <c r="N69" i="6"/>
  <c r="E76" i="5"/>
  <c r="E176" i="14"/>
  <c r="E116" i="4"/>
  <c r="F107" i="6"/>
  <c r="F116" i="12"/>
  <c r="E5" i="9"/>
  <c r="E109" i="1"/>
  <c r="F121" i="6"/>
  <c r="F47" i="14"/>
  <c r="E28" i="13"/>
  <c r="E89" i="12"/>
  <c r="F46" i="4"/>
  <c r="E36" i="5"/>
  <c r="N91" i="4"/>
  <c r="E31" i="14"/>
  <c r="N106" i="4"/>
  <c r="E64" i="5"/>
  <c r="E10" i="14"/>
  <c r="F9" i="13"/>
  <c r="E35" i="4"/>
  <c r="E120" i="4"/>
  <c r="E28" i="9"/>
  <c r="E70" i="12"/>
  <c r="E15" i="9"/>
  <c r="N121" i="6"/>
  <c r="E24" i="4"/>
  <c r="E83" i="6"/>
  <c r="E5" i="13"/>
  <c r="F13" i="13"/>
  <c r="E51" i="5"/>
  <c r="E21" i="14"/>
  <c r="E22" i="13"/>
  <c r="E26" i="14"/>
  <c r="N75" i="4"/>
  <c r="E156" i="14"/>
  <c r="F135" i="6"/>
  <c r="E114" i="1"/>
  <c r="F44" i="14"/>
  <c r="E162" i="1"/>
  <c r="E124" i="1"/>
  <c r="E30" i="5"/>
  <c r="E148" i="6"/>
  <c r="E171" i="14"/>
  <c r="E42" i="1"/>
  <c r="E147" i="14"/>
  <c r="E70" i="1"/>
  <c r="E24" i="5"/>
  <c r="E17" i="13"/>
</calcChain>
</file>

<file path=xl/sharedStrings.xml><?xml version="1.0" encoding="utf-8"?>
<sst xmlns="http://schemas.openxmlformats.org/spreadsheetml/2006/main" count="2612" uniqueCount="830">
  <si>
    <t>FORMATTING DATE:</t>
  </si>
  <si>
    <t>IDENTIFICATION (1)</t>
  </si>
  <si>
    <t xml:space="preserve">. </t>
  </si>
  <si>
    <t>DATE</t>
  </si>
  <si>
    <t>QUESTIONNAIRE**</t>
  </si>
  <si>
    <t>MINUTES</t>
  </si>
  <si>
    <t>98</t>
  </si>
  <si>
    <t>9998</t>
  </si>
  <si>
    <t>YES</t>
  </si>
  <si>
    <t>NO</t>
  </si>
  <si>
    <t>CODE '2', '3'</t>
  </si>
  <si>
    <t>(3)</t>
  </si>
  <si>
    <t>00</t>
  </si>
  <si>
    <t>(1)</t>
  </si>
  <si>
    <t>(2)</t>
  </si>
  <si>
    <t>1</t>
  </si>
  <si>
    <t>2</t>
  </si>
  <si>
    <t>3</t>
  </si>
  <si>
    <t>4</t>
  </si>
  <si>
    <t>5</t>
  </si>
  <si>
    <t>X</t>
  </si>
  <si>
    <t>D</t>
  </si>
  <si>
    <t>C</t>
  </si>
  <si>
    <t xml:space="preserve"> .</t>
  </si>
  <si>
    <t>B</t>
  </si>
  <si>
    <t>A</t>
  </si>
  <si>
    <t>8</t>
  </si>
  <si>
    <t>95</t>
  </si>
  <si>
    <t>a)</t>
  </si>
  <si>
    <t>b)</t>
  </si>
  <si>
    <t>(4)</t>
  </si>
  <si>
    <t>SECTION 2. REPRODUCTION</t>
  </si>
  <si>
    <t>SECTION 3. CONTRACEPTION</t>
  </si>
  <si>
    <t>01</t>
  </si>
  <si>
    <t>02</t>
  </si>
  <si>
    <t>03</t>
  </si>
  <si>
    <t>04</t>
  </si>
  <si>
    <t>05</t>
  </si>
  <si>
    <t>06</t>
  </si>
  <si>
    <t>07</t>
  </si>
  <si>
    <t>08</t>
  </si>
  <si>
    <t>09</t>
  </si>
  <si>
    <t>10</t>
  </si>
  <si>
    <t>11</t>
  </si>
  <si>
    <t>12</t>
  </si>
  <si>
    <t>13</t>
  </si>
  <si>
    <t>993</t>
  </si>
  <si>
    <t>996</t>
  </si>
  <si>
    <t>998</t>
  </si>
  <si>
    <t>994</t>
  </si>
  <si>
    <t>96</t>
  </si>
  <si>
    <t>6</t>
  </si>
  <si>
    <t xml:space="preserve"> </t>
  </si>
  <si>
    <t>409</t>
  </si>
  <si>
    <t>14</t>
  </si>
  <si>
    <t>15</t>
  </si>
  <si>
    <t>16</t>
  </si>
  <si>
    <t>21</t>
  </si>
  <si>
    <t>22</t>
  </si>
  <si>
    <t>23</t>
  </si>
  <si>
    <t>24</t>
  </si>
  <si>
    <t>25</t>
  </si>
  <si>
    <t>26</t>
  </si>
  <si>
    <t>31</t>
  </si>
  <si>
    <t>32</t>
  </si>
  <si>
    <t>33</t>
  </si>
  <si>
    <t>(5)</t>
  </si>
  <si>
    <t>INJECTABLES</t>
  </si>
  <si>
    <t>IMPLANTS</t>
  </si>
  <si>
    <t>E</t>
  </si>
  <si>
    <t>F</t>
  </si>
  <si>
    <t>G</t>
  </si>
  <si>
    <t>H</t>
  </si>
  <si>
    <t>I</t>
  </si>
  <si>
    <t>J</t>
  </si>
  <si>
    <t>K</t>
  </si>
  <si>
    <t>L</t>
  </si>
  <si>
    <t>Y</t>
  </si>
  <si>
    <t>CONDOM</t>
  </si>
  <si>
    <t>c)</t>
  </si>
  <si>
    <t>d)</t>
  </si>
  <si>
    <t>e)</t>
  </si>
  <si>
    <t>M</t>
  </si>
  <si>
    <t>RADIO</t>
  </si>
  <si>
    <t>CONTRACEPTION</t>
  </si>
  <si>
    <t>(6)</t>
  </si>
  <si>
    <t>INFECTION</t>
  </si>
  <si>
    <t>f)</t>
  </si>
  <si>
    <t>g)</t>
  </si>
  <si>
    <t>CODE '2'</t>
  </si>
  <si>
    <t>Translation Date</t>
  </si>
  <si>
    <t>Language Code</t>
  </si>
  <si>
    <t>203a)</t>
  </si>
  <si>
    <t>203b)</t>
  </si>
  <si>
    <t>205a)</t>
  </si>
  <si>
    <t>205b)</t>
  </si>
  <si>
    <t>207a)</t>
  </si>
  <si>
    <t>207b)</t>
  </si>
  <si>
    <t>211a)</t>
  </si>
  <si>
    <t>211b)</t>
  </si>
  <si>
    <t>213a)</t>
  </si>
  <si>
    <t>213b)</t>
  </si>
  <si>
    <t>215a)</t>
  </si>
  <si>
    <t>215b)</t>
  </si>
  <si>
    <t>301-01</t>
  </si>
  <si>
    <t>301-02</t>
  </si>
  <si>
    <t>301-03</t>
  </si>
  <si>
    <t>301-04</t>
  </si>
  <si>
    <t>301-05</t>
  </si>
  <si>
    <t>301-06</t>
  </si>
  <si>
    <t>301-07</t>
  </si>
  <si>
    <t>301-08</t>
  </si>
  <si>
    <t>301-09</t>
  </si>
  <si>
    <t>301-10</t>
  </si>
  <si>
    <t>301-11</t>
  </si>
  <si>
    <t>301-12</t>
  </si>
  <si>
    <t>301-13</t>
  </si>
  <si>
    <t>301-14</t>
  </si>
  <si>
    <t>302a)</t>
  </si>
  <si>
    <t>302b)</t>
  </si>
  <si>
    <t>302c)</t>
  </si>
  <si>
    <t>302d)</t>
  </si>
  <si>
    <t>307a)</t>
  </si>
  <si>
    <t>307b)</t>
  </si>
  <si>
    <t>407a)</t>
  </si>
  <si>
    <t>407b)</t>
  </si>
  <si>
    <t>411a)</t>
  </si>
  <si>
    <t>411b)</t>
  </si>
  <si>
    <t>507a)</t>
  </si>
  <si>
    <t>507b)</t>
  </si>
  <si>
    <t>508a)</t>
  </si>
  <si>
    <t>508b)</t>
  </si>
  <si>
    <t>512a)</t>
  </si>
  <si>
    <t>512b)</t>
  </si>
  <si>
    <t>513a)</t>
  </si>
  <si>
    <t>513b)</t>
  </si>
  <si>
    <t>514a)</t>
  </si>
  <si>
    <t>514b)</t>
  </si>
  <si>
    <t>618a)</t>
  </si>
  <si>
    <t>618b)</t>
  </si>
  <si>
    <t>618c)</t>
  </si>
  <si>
    <t>618d)</t>
  </si>
  <si>
    <t>618e)</t>
  </si>
  <si>
    <t>727b)</t>
  </si>
  <si>
    <t>708a)</t>
  </si>
  <si>
    <t>708b)</t>
  </si>
  <si>
    <t>708c)</t>
  </si>
  <si>
    <t>727a)</t>
  </si>
  <si>
    <t>811a)</t>
  </si>
  <si>
    <t>811b)</t>
  </si>
  <si>
    <t>811c)</t>
  </si>
  <si>
    <t>811d)</t>
  </si>
  <si>
    <t>811e)</t>
  </si>
  <si>
    <t>811f)</t>
  </si>
  <si>
    <t>811g)</t>
  </si>
  <si>
    <t>812a)</t>
  </si>
  <si>
    <t>812b)</t>
  </si>
  <si>
    <t>812c)</t>
  </si>
  <si>
    <t>812d)</t>
  </si>
  <si>
    <t>812e)</t>
  </si>
  <si>
    <t>812f)</t>
  </si>
  <si>
    <t>812g)</t>
  </si>
  <si>
    <t>814a)</t>
  </si>
  <si>
    <t>814b)</t>
  </si>
  <si>
    <t>814c)</t>
  </si>
  <si>
    <t>814d)</t>
  </si>
  <si>
    <t>814e)</t>
  </si>
  <si>
    <t>815a)</t>
  </si>
  <si>
    <t>815b)</t>
  </si>
  <si>
    <t>815c)</t>
  </si>
  <si>
    <t>815d)</t>
  </si>
  <si>
    <t>815e)</t>
  </si>
  <si>
    <t>PRÉSENTATION ET DEMANDE DE CONSENTEMENT</t>
  </si>
  <si>
    <t>En quel mois et en quelle année êtes-vous né ?</t>
  </si>
  <si>
    <t>Quel âge aviez-vous à votre dernier anniversaire ?</t>
  </si>
  <si>
    <t>Êtes-vous allé à l'école ?</t>
  </si>
  <si>
    <t>Quel est le plus haut niveau d'études que vous avez atteint : primaire, secondaire ou supérieur ?</t>
  </si>
  <si>
    <t>Je voudrais maintenant que vous me lisiez cette phrase.
MONTREZ LA CARTE À L'ENQUÊTÉ.
SI L'ENQUÊTÉ NE PEUT LIRE TOUTE LA PHRASE,
INSISTEZ : Pouvez-vous lire une partie de la phrase ?</t>
  </si>
  <si>
    <t>Lisez-vous un journal ou un magazine au moins une fois par semaine, moins d'une fois par semaine ou pas du tout ?</t>
  </si>
  <si>
    <t>Écoutez-vous la radio au moins une fois par semaine, moins d'une fois par semaine ou pas du tout ?</t>
  </si>
  <si>
    <t>Regardez-vous la télévision au moins une fois par semaine, moins d'une fois par semaine ou pas du tout ?</t>
  </si>
  <si>
    <t>Est-ce que vous possédez un téléphone portable ?</t>
  </si>
  <si>
    <t>Est-ce que vous utilisez votre téléphone portable pour faire des opérations financières ?</t>
  </si>
  <si>
    <t>Avez-vous un compte dans une banque ou dans une autre institution financière que vous pouvez utiliser vous-même ?</t>
  </si>
  <si>
    <t>Avez-vous déjà utilisé internet ?</t>
  </si>
  <si>
    <t>Au cours des 12 derniers mois, avez-vous utilisé internet ?</t>
  </si>
  <si>
    <t>Au cours du dernier mois, combien de fois avez-vous utilisé internet: presque chaque jour, au moins une fois par semaine, moins d'une fois par semaine ou pas du tout ?</t>
  </si>
  <si>
    <t>QUESTIONS SUR L'ETHNIE SPÉCIFIQUES AU PAYS, SI APPROPRIÉ.</t>
  </si>
  <si>
    <t>QUESTIONS SUR LA RELIGION SPÉCIFIQUES AU PAYS, SI APPROPRIÉ.</t>
  </si>
  <si>
    <t>Au cours des 12 derniers mois, combien de fois vous est-il arrivé de passer une nuit ou plus loin de chez vous ?</t>
  </si>
  <si>
    <t>Au cours des 12 derniers mois, avez-vous été absent de chez vous pendant plus d'un mois d'affilée ?</t>
  </si>
  <si>
    <t>Avez-vous des fils ou des filles dont vous êtes le père et qui vivent actuellement avec vous ?</t>
  </si>
  <si>
    <t>Avez-vous des fils ou filles dont vous êtes le père qui sont toujours en vie mais qui ne vivent pas avec vous ?</t>
  </si>
  <si>
    <t>Combien de fils sont vivants mais qui ne vivent pas avec vous ?</t>
  </si>
  <si>
    <t>Combien de filles sont vivantes mais qui ne vivent pas avec vous ?</t>
  </si>
  <si>
    <t>Combien de garçons sont décédés ?</t>
  </si>
  <si>
    <t>Combien de filles sont décédées ?</t>
  </si>
  <si>
    <t>Est-ce que tous les enfants dont vous êtes le père ont tous la même mère biologique ?</t>
  </si>
  <si>
    <t>Quel âge aviez-vous quand votre premier enfant est né ?</t>
  </si>
  <si>
    <t>Quel âge aviez-vous quand votre enfant est né ?</t>
  </si>
  <si>
    <t>Quel âge a votre plus jeune enfant ?</t>
  </si>
  <si>
    <t>Quel est le nom de votre plus jeune enfant ?</t>
  </si>
  <si>
    <t>Quel est le nom de votre enfant ?</t>
  </si>
  <si>
    <t>Quand la mère de (NOM) était enceinte de (NOM), a-t-elle eu des examens prénatals ?</t>
  </si>
  <si>
    <t>Est-ce que vous étiez présent pendant l'un de ces examens prénatals ?</t>
  </si>
  <si>
    <t>Est-ce que (NOM) est né dans un hôpital ou un établissement de santé ?</t>
  </si>
  <si>
    <t>Quand un enfant a la diarrhée, quelle quantité de liquides doit-on lui donné à boire : plus que d'habitude, environ la même quantité que d'habitude, moins que d'habitude ou rien à boire du tout ?</t>
  </si>
  <si>
    <t>Je voudrais maintenant que nous parlions de planification familiale, c'est-à-dire les différents moyens ou méthodes qu'un couple peut utiliser pour retarder ou éviter une grossesse. Avez-vous déjà entendu parler d'une (MÉTHODE) ?</t>
  </si>
  <si>
    <t>Stérilisation masculine.
INSISTEZ : Les hommes peuvent avoir une opération pour ne plus avoir d'enfants.</t>
  </si>
  <si>
    <t>Injectables.
INSISTEZ : Les femmes peuvent avoir une injection faite par du personnel de santé pour leur éviter une grossesse pendant un mois ou plus.</t>
  </si>
  <si>
    <t>Implants.
INSISTEZ : Les femmes peuvent se faire insérer par un médecin ou une infirmière un batonnet ou plus sous la peau du haut du bras pour leur éviter une grossesse, pendant une année ou plus.</t>
  </si>
  <si>
    <t>Condom.
INSISTEZ : Les hommes peuvent mettre une capote en caoutchouc sur leur pénis avant les rapports sexuels.</t>
  </si>
  <si>
    <t>Condom féminin.
INSISTEZ : Les femmes peuvent placer un fourreau dans leur vagin avant les rapports sexuels.</t>
  </si>
  <si>
    <t>Méthode de l'aménorrhée et de l'allaitement maternel (MAMA).
INSISTEZ : Pendant six mois après la naissance d'un enfant, avant que les régles ne soient revenues, les femmes utilisent une méthode qui nécessite d'allaiter fréquemment le jour et la nuit.</t>
  </si>
  <si>
    <t>Avez-vous entendu parler d'autres moyens ou méthodes qu'une femme ou un homme peut utiliser pour éviter une grossesse ?</t>
  </si>
  <si>
    <t>Entendu à la radio un message sur la planification familiale ?</t>
  </si>
  <si>
    <t>Vu à la télévision quelque chose aur la planification familiale ?</t>
  </si>
  <si>
    <t>Après la naissance d'un enfant, est-ce qu'une femme peut tomber enceinte avant que ses règles soient revenues ?</t>
  </si>
  <si>
    <t>La contraception est un problème de femme et un homme ne doit pas s'en préoccuper.</t>
  </si>
  <si>
    <t>Une femme qui utilise la contraception peut devenir une femme légère.</t>
  </si>
  <si>
    <t>Êtes-vous actuellement marié ou vivez-vous avec une femme comme si vous êtiez marié ?</t>
  </si>
  <si>
    <t>Quel est votre état matrimonial actuel : êtes-vous veuf, divorcé ou séparé ?</t>
  </si>
  <si>
    <t>Est-ce que votre (épouse/partenaire) vit actuellement avec vous ou vit-elle ailleurs ?</t>
  </si>
  <si>
    <t>Avez-vous d'autres épouses ou vivez-vous avec d'autres femmes comme si vous êtiez marié ?</t>
  </si>
  <si>
    <t>Quel âge avait (NOM) à son dernier anniversaire ?</t>
  </si>
  <si>
    <t>En quel mois et quelle année avez-vous commencé à vivre avec votre (épouse/partenaire) ?</t>
  </si>
  <si>
    <t>Je voudrais maintenant vous parler de votre première (épouse/partenaire). En quel mois et quelle année avez-vous commencé à vivre avec elle ?</t>
  </si>
  <si>
    <t>Quel âge aviez-vous quand vous avez commencé à vivre avec elle pour la première fois ?</t>
  </si>
  <si>
    <t>Quand avez-vous eu des rapports sexuels avec cette personne pour la dernière fois ?</t>
  </si>
  <si>
    <t>Un condom a-t-il été utilisé chaque fois que vous avez eu des rapports sexuels avec cette personne au cours des 12 derniers mois ?</t>
  </si>
  <si>
    <t>Quelle était votre relation avec cette personne avec qui vous avez eu des rapports sexuels ?
SI PETITE AMIE : Viviez-vous ensemble comme si vous étiez marié ?
SI OUI, ENCERCLEZ '2'.
SI NON, ENCERCLEZ '3'.</t>
  </si>
  <si>
    <t>Il y a combien de temps que vous avez eu vos premiers rapports sexuels avec cette personne ?</t>
  </si>
  <si>
    <t>Au cours des 12 derniers mois, combien de fois avez-vous eu des rapports sexuels avec cette personne ?</t>
  </si>
  <si>
    <t>Quel âge a cette personne ?</t>
  </si>
  <si>
    <t>À part cette personne, avez-vous eu des rapports sexuels avec une autre personne au cours des 12 derniers mois ?</t>
  </si>
  <si>
    <t>En tout, avec combien de personnes différentes avez-vous eu des rapports sexuels au cours des 12 derniers mois ?</t>
  </si>
  <si>
    <t>Au cours des 12 derniers mois, avez-vous payé quelqu'un en échange de rapports sexuels ?</t>
  </si>
  <si>
    <t>La dernière fois que vous avez payé quelqu'un en échange de rapports sexuels, un condom a-t-il été utilisé ?</t>
  </si>
  <si>
    <t>Au cours des 12 derniers mois, avez-vous donné des cadeaux ou des présents pour avoir des rapports sexuels ou pour avoir une relation sexuelle suivie avec quelqu'un ?</t>
  </si>
  <si>
    <t>Est-ce qu'il vous déjà arrivé de donner des cadeaux ou des présents pour avoir des rapports sexuels ou pour avoir une relation sexuelle suivie avec quelqu'un ?</t>
  </si>
  <si>
    <t>En tout, durant votre vie, avec combien de personnes différentes avez-vous eu des rapports sexuels ?</t>
  </si>
  <si>
    <t>Où vous étiez-vous procuré le condom la dernière fois ?</t>
  </si>
  <si>
    <t>La dernière fois que vous avez eu des rapports sexuels, est-ce que vous ou votre partenaire avait utilisé une autre méthode que le condom pour éviter ou retarder une grossesse ?</t>
  </si>
  <si>
    <t>Quelle méthode avez-vous, ou votre partenaire, utilisé ? 
INSISTEZ: Est-ce que vous ou votre partenaire avait utilisé une autre méthode pour éviter une grossesse ?</t>
  </si>
  <si>
    <t>Connaissez-vous un endroit où vous pouvez vous procurer une méthode de planification familiale ?</t>
  </si>
  <si>
    <t>Est-ce que votre (épouse/partenaire) est actuellement enceinte ?</t>
  </si>
  <si>
    <t>Je voudrais maintenant vous poser des questions sur l'avenir. Après l'enfant que vous et votre (épouse/partenaire) attendez maintenant, souhaiteriez-vous un autre enfant ou préféreriez-vous ne plus avoir d'enfants ?</t>
  </si>
  <si>
    <t>Après la naissance de l'enfant que vous attendez, combien de temps voudriez-vous attendre avant la naissance d'un autre enfant ?</t>
  </si>
  <si>
    <t>Combien de temps voudriez-vous attendre à partir de maintenant avant la naissance d'un autre enfant ?</t>
  </si>
  <si>
    <t>Combien de temps voudriez-vous attendre à partir de maintenant avant la naissance d'un enfant ?</t>
  </si>
  <si>
    <t>Est-ce que l'une de vos (épouses/partenaires) est actuellement enceinte ?</t>
  </si>
  <si>
    <t>Je voudrais maintenant vous poser des questions sur l'avenir. Après la naissance (de/des enfant) que vos (épouses/partenaires) attendez, voudriez-vous avoir un autre enfant ou préféreriez-vous ne plus avoir d'enfant ?</t>
  </si>
  <si>
    <t>Je voudrais maintenant vous poser des questions sur l'avenir. Voudriez-vous avoir un autre enfant ou préféreriez-vous ne plus avoir d'enfant ?</t>
  </si>
  <si>
    <t>Je voudrais maintenant vous poser des questions sur l'avenir. Voudriez-vous avoir un enfant ou préféreriez-vous ne pas avoir d'enfant ?</t>
  </si>
  <si>
    <t>Si vous pouviez choisir exactement le nombre d'enfants à avoir dans votre vie, combien en voudriez-vous ?</t>
  </si>
  <si>
    <t>Parmi ces enfants, combien souhaiteriez-vous de garçons, combien souhaiteriez-vous de filles et pour combien d'entre eux, le sexe n'aurait-il pas d'importance ?</t>
  </si>
  <si>
    <t>Avez-vous fait un travail quelconque au cours des 7 derniers jours ?</t>
  </si>
  <si>
    <t>Avez-vous fait un travail quelconque au cours des 12 derniers mois ?</t>
  </si>
  <si>
    <t>Travaillez-vous habituellement toute l'année, ou de manière saisonnière ou travaillez-vous seulement de temps en temps ?</t>
  </si>
  <si>
    <t>Êtes-vous payé en argent ou en nature pour ce travail ou n'êtes-vous pas payé du tout ?</t>
  </si>
  <si>
    <t>Habituellement, qui décide comment l'argent que vous gagnez va être utilisé : c'est vous, votre (épouse/partenaire), ou conjointement vous et votre (épouse/partenaire) ?</t>
  </si>
  <si>
    <t>Qui prend habituellement les décisions concernant les achats importants pour le ménage ?</t>
  </si>
  <si>
    <t>Est-ce que vous possédez cette maison ou une autre maison seul ou conjointement avec quelqu'un d'autre ?</t>
  </si>
  <si>
    <t>Est-ce que votre nom figure sur l'acte de propriété ?</t>
  </si>
  <si>
    <t>Est-ce que vous possédez de la terre agricole ou non agricole, seul ou conjointement avec quelqu'un d'autre ?</t>
  </si>
  <si>
    <t>Selon vous, est-il justifié qu'un mari frappe ou batte sa femme dans les situations suivantes :</t>
  </si>
  <si>
    <t>Si elle sort sans le lui dire ?</t>
  </si>
  <si>
    <t>Si elle néglige les enfants ?</t>
  </si>
  <si>
    <t>Si elle argumente avec lui ?</t>
  </si>
  <si>
    <t>Si elle refuse d'avoir des rapports sexuels avec lui ?</t>
  </si>
  <si>
    <t>Si elle brûle la nourriture ?</t>
  </si>
  <si>
    <t>Je voudrais maintenant que nous parlions d'un autre sujet. Avez-vous déjà entendu parler de VIH ou de sida ?</t>
  </si>
  <si>
    <t>Le VIH est le virus qui cause le sida. Est-ce qu'on peut réduire le risque de contracter le VIH en ayant juste un seul partenaire sexuel qui n'est pas infecté et qui n'a aucun autre partenaire sexuel ?</t>
  </si>
  <si>
    <t>Est-ce qu'on peut contracter le virus du sida par les piqûres de moustiques ?</t>
  </si>
  <si>
    <t>Est-ce qu'on peut réduire le risque de contracter le virus du sida en utilisant des condoms au cours de chaque rapport sexuel ?</t>
  </si>
  <si>
    <t>Est-ce qu'on peut contracter le virus du sida en partageant la nourriture avec une personne qui a le sida ?</t>
  </si>
  <si>
    <t>Est-ce qu'on peut contracter le virus du sida par sorcellerie ou par des moyens surnaturels ?</t>
  </si>
  <si>
    <t>Est-il possible qu'une personne paraissant en bonne santé ait, en fait, le virus du sida ?</t>
  </si>
  <si>
    <t>Est-ce que le virus qui cause le sida peut être transmis de la mère à son enfant :</t>
  </si>
  <si>
    <t>Durant la grossesse ?</t>
  </si>
  <si>
    <t>Durant l'accouchement ?</t>
  </si>
  <si>
    <t>En allaitant ?</t>
  </si>
  <si>
    <t>Y a-t-il des médicaments spéciaux qu'un médecin ou une infirmière peut donner à une femme infectée par le virus du sida pour réduire le risque de transmission à son enfant ?</t>
  </si>
  <si>
    <t>Je ne veux pas connaître les résultats mais avez-vous eu les résultats du test ?</t>
  </si>
  <si>
    <t>Je ne veux pas connaître les résultats mais avez-vous déjà fait un test du VIH ?</t>
  </si>
  <si>
    <t>Où le test a-t-il été fait ?</t>
  </si>
  <si>
    <t>Connaissez-vous un endroit où les gens peuvent aller pour faire un test du VIH ?</t>
  </si>
  <si>
    <t>Vous êtes-vous testé vous-même en utilisant un kit de test ?</t>
  </si>
  <si>
    <t>Est-ce que vous achèteriez des légumes frais à un marchand ou à un vendeur si vous saviez que cette personne a le virus du sida ?</t>
  </si>
  <si>
    <t>Pensez-vous que des enfants vivant avec le VIH devraient être autorisés à aller à l'école avec des enfants qui n'ont pas le VIH ?</t>
  </si>
  <si>
    <t>Pensez-vous que les gens hésitent à faire un test du VIH parce qu'ils ont peur de la réaction des autres si le résultat de leur test était VIH positif ?</t>
  </si>
  <si>
    <t>Est-ce que les gens parlent mal de ceux qui vivent avec le VIH ou dont on pense qu'ils vivent avec le VIH ?</t>
  </si>
  <si>
    <t>Est-ce que les gens qui vivent avec le VIH, ou dont on pense qu'ils vivent avec le VIH, perdent le respect des autres ?</t>
  </si>
  <si>
    <t>Êtes-vous d'accord ou non avec la déclaration suivante : j'aurais honte si quelqu'un de ma famille avait le VIH.</t>
  </si>
  <si>
    <t>Avez-vous peur de contracter le VIH si vous étiez en contact avec la salive d'une personne vivant avec le VIH ?</t>
  </si>
  <si>
    <t>Mis à part le sida, avez-vous entendu parler d'autres infections qui peuvent se transmettre par contact sexuel ?</t>
  </si>
  <si>
    <t>Avez-vous entendu parler d'infections qui peuvent se transmettre par contact sexuel ?</t>
  </si>
  <si>
    <t>J'aimerais maintenant vous poser quelques questions sur votre santé au cours des 12 derniers mois. Durant les 12 derniers mois, avez-vous eu une maladie que vous avez contractée par contact sexuel ?</t>
  </si>
  <si>
    <t>Si une femme sait que son mari est atteint d'une maladie qu'elle peut contracter au cours de rapports sexuels, pensez-vous qu'il est justifié qu'elle lui demande qu'ils utilisent un condom quand ils ont des rapports sexuels ?</t>
  </si>
  <si>
    <t>Est-ce que vous pensez qu'il est justifié qu'une femme refuse d'avoir des rapports sexuels avec son mari quand elle sait qu'il a des relations sexuelles avec d'autres femmes ?</t>
  </si>
  <si>
    <t>Certains hommes sont circoncis, c'est-à-dire qu'on leur a enlevé entièrement le prépuce du pénis. Êtes-vous circoncis ?</t>
  </si>
  <si>
    <t>Quel âge aviez-vous quand vous avez été circoncis ?</t>
  </si>
  <si>
    <t>Je voudrais maintenant vous poser d'autres questions concernant des problèmes de santé. Au cours des 12 derniers mois, vous a-t-on fait une injection pour une raison quelconque ?
SI OUI: Combien d'injections avez-vous eu ?</t>
  </si>
  <si>
    <t>Dans le passé, est-ce que fumiez tous les jours ?</t>
  </si>
  <si>
    <t>Dans le passé, est-ce que fumiez tous les jours, certians jours ou est-ce que vous ne fumiez pas ?</t>
  </si>
  <si>
    <t>Des cigarette roulées à la main ?</t>
  </si>
  <si>
    <t>Des pipes à tabac?</t>
  </si>
  <si>
    <t>Des cigares, cheroots ou cigarillos ?</t>
  </si>
  <si>
    <t>Des cigarettes fabriquées commercialement ?</t>
  </si>
  <si>
    <t>Autre chose ?</t>
  </si>
  <si>
    <t>Du tabac à chiquer, dans la bouche ?</t>
  </si>
  <si>
    <t>Du tabac à priser, à inhaler par le nez ?</t>
  </si>
  <si>
    <t>Du tabac à mâcher ?</t>
  </si>
  <si>
    <t>Du Betel à mâcher ?</t>
  </si>
  <si>
    <t>Êtes-vous couvert par une assurance médicale ?</t>
  </si>
  <si>
    <t>Par quel type d'assurance médicale êtes-vous couvert ?</t>
  </si>
  <si>
    <t>QUESTIONNAIRE STANDARD HOMME</t>
  </si>
  <si>
    <t>[NOM DU PAYS]</t>
  </si>
  <si>
    <t>[NOM DE L'ORGANISATION]</t>
  </si>
  <si>
    <t>NOM DE LA LOCALITÉ</t>
  </si>
  <si>
    <t>NOM DU CHEF DE MÉNAGE</t>
  </si>
  <si>
    <t>NUMÉRO DE GRAPPE</t>
  </si>
  <si>
    <t>NUMÉRO DU MÉNAGE</t>
  </si>
  <si>
    <t>NOM ET NUMÉRO DE LIGNE DE L'HOMME</t>
  </si>
  <si>
    <t>VISITES D'ENQUÊTEURS</t>
  </si>
  <si>
    <t>VISITE FINALE</t>
  </si>
  <si>
    <t>JOUR</t>
  </si>
  <si>
    <t>MOIS</t>
  </si>
  <si>
    <t>ANNÉE</t>
  </si>
  <si>
    <t>RÉSULTAT*</t>
  </si>
  <si>
    <t>NOM DE</t>
  </si>
  <si>
    <t>L'ENQUÊTEUR</t>
  </si>
  <si>
    <t>PROCHAINE</t>
  </si>
  <si>
    <t>VISITE</t>
  </si>
  <si>
    <t>HEURE</t>
  </si>
  <si>
    <t xml:space="preserve">NOMBRE TOTAL </t>
  </si>
  <si>
    <t>DE VISITES</t>
  </si>
  <si>
    <t>1 COMPLÉTÉ</t>
  </si>
  <si>
    <t>2 PAS À LA MAISON</t>
  </si>
  <si>
    <t>3 DIFFÉRÉ</t>
  </si>
  <si>
    <t>4 REFUSÉ</t>
  </si>
  <si>
    <t>5 PARTIELLEMENT COMPLÉTÉ</t>
  </si>
  <si>
    <t>6 INCAPACITÉ</t>
  </si>
  <si>
    <t>7 AUTRE</t>
  </si>
  <si>
    <t>(PRÉCISEZ)</t>
  </si>
  <si>
    <t>LANGUE DU</t>
  </si>
  <si>
    <t>LANGUE DE</t>
  </si>
  <si>
    <t>L'INTERVIEW**</t>
  </si>
  <si>
    <t>LANGUE MATERNELLE</t>
  </si>
  <si>
    <t>DE L'ENQUÊTÉ**</t>
  </si>
  <si>
    <t>(OUI = 1, NON = 2)</t>
  </si>
  <si>
    <t>CHEF D'ÉQUIPE</t>
  </si>
  <si>
    <t>CONTRÔLEUSE</t>
  </si>
  <si>
    <t>CONTRÔLE BUREAU</t>
  </si>
  <si>
    <t>SAISI PAR</t>
  </si>
  <si>
    <t>NOM</t>
  </si>
  <si>
    <t>NOMBRE</t>
  </si>
  <si>
    <t>(1) Cette section doit être adaptée selon le plan de l'enquête spécifique au pays.</t>
  </si>
  <si>
    <t>SIGNATURE DE L'ENQUÊTEUR</t>
  </si>
  <si>
    <t>L'ENQUÊTÉ ACCEPTE</t>
  </si>
  <si>
    <t>D'ÊTRE INTERVIEWÉ</t>
  </si>
  <si>
    <t xml:space="preserve">L'ENQUÊTÉ REFUSE </t>
  </si>
  <si>
    <t>FIN</t>
  </si>
  <si>
    <t>SECTION 1. CARACTÉRISTIQUES DE L'ENQUÊTÉ</t>
  </si>
  <si>
    <t>QUESTIONS ET FILTRES</t>
  </si>
  <si>
    <t>CODES</t>
  </si>
  <si>
    <t>ALLEZ À</t>
  </si>
  <si>
    <t>INSCRIVEZ L'HEURE.</t>
  </si>
  <si>
    <t>HEURES</t>
  </si>
  <si>
    <t>Juste avant d'habiter ici, est-ce que vous viviez dans une ville, une petite ville ou en zone rurale ?</t>
  </si>
  <si>
    <t>ANNÉES</t>
  </si>
  <si>
    <t>TOUJOURS</t>
  </si>
  <si>
    <t>VISITEUR</t>
  </si>
  <si>
    <t>VILLE</t>
  </si>
  <si>
    <t>PETITE VILLE</t>
  </si>
  <si>
    <t xml:space="preserve">. . . . . . . . . . . . . . . . . . . . . . . . . . . . . . . </t>
  </si>
  <si>
    <t>ZONE RURALE</t>
  </si>
  <si>
    <t xml:space="preserve">[PROVINCE/RÉGION/ÉTAT] </t>
  </si>
  <si>
    <t>NE CONNAIT PAS LE MOIS</t>
  </si>
  <si>
    <t>NE CONNAIT PAS L'ANNÉE</t>
  </si>
  <si>
    <t>SI MOINS D'UNE ANNÉE, INSCRIVEZ ‘00’ ANNÉE.</t>
  </si>
  <si>
    <t>COMPAREZ ET CORRIGEZ 105 ET/OU106 SI INCOHÉRENT.</t>
  </si>
  <si>
    <t>ÂGE EN ANNÉES RÉVOLUES</t>
  </si>
  <si>
    <t>OUI</t>
  </si>
  <si>
    <t>NON</t>
  </si>
  <si>
    <t>PRIMAIRE</t>
  </si>
  <si>
    <t>SECONDAIRE</t>
  </si>
  <si>
    <t>SUPÉRIEUR</t>
  </si>
  <si>
    <t>SI MOINS D'UNE ANNÉE A ÉTÉ ACHEVÉE À CE NIVEAU, INSCRIVEZ '00'.</t>
  </si>
  <si>
    <t>[ANNÉE/CLASSE]</t>
  </si>
  <si>
    <t>VÉRIFIEZ 108:</t>
  </si>
  <si>
    <t>PRIMAIRE OU</t>
  </si>
  <si>
    <t>PEUT LIRE SEULEMENT UNE PARTIE</t>
  </si>
  <si>
    <t>DE LA PHRASE</t>
  </si>
  <si>
    <t>NE PEUT PAS LIRE DU TOUT</t>
  </si>
  <si>
    <t xml:space="preserve">PEUT LIRE TOUTE LA PHRASE </t>
  </si>
  <si>
    <t>PAS DE CARTE DANS LA LANGUE</t>
  </si>
  <si>
    <t>DE L'ENQUÊTÉ</t>
  </si>
  <si>
    <t>(PRÉCISEZ LA LANGUE)</t>
  </si>
  <si>
    <t>AVEUGLE/PROBLÈMES DE VUE</t>
  </si>
  <si>
    <t>VÉRIFIEZ 111:</t>
  </si>
  <si>
    <t>OU '4'</t>
  </si>
  <si>
    <t>ENCERCLÉ</t>
  </si>
  <si>
    <t>CODE '1' OU '5'</t>
  </si>
  <si>
    <t>AU MOINS UNE FOIS PAR SEMAINE</t>
  </si>
  <si>
    <t>MOINS D'UNE FOIS PAR SEMAINE</t>
  </si>
  <si>
    <t>PAS DU TOUT</t>
  </si>
  <si>
    <t>PRESQUE CHAQUE JOUR</t>
  </si>
  <si>
    <t>NOMBRE DE FOIS</t>
  </si>
  <si>
    <t>AUCUNE</t>
  </si>
  <si>
    <t xml:space="preserve">(1) Augmenter le temps donné à l'enquêté si des modules ont été ajoutés au questionnaire. </t>
  </si>
  <si>
    <t>(2) À adapter en fonction du système éducatif local.</t>
  </si>
  <si>
    <t>(4) Dans les pays à faible prévalence du VIH, on peut supprimer la question.</t>
  </si>
  <si>
    <t>SI NÉCESSAIRE, INSISTEZ POUR L'UTILISATION DE N'IMPORTE QUEL ENDROIT AVEC N'IMPORTE QUEL APPAREIL</t>
  </si>
  <si>
    <t>OUI, MÉTHODE MODERNE</t>
  </si>
  <si>
    <t>OUI, MÉTHODE TRADITIONNELLE</t>
  </si>
  <si>
    <t>Reçu un message vocal ou un texte sur la planification familiale sur un téléphone portable ?</t>
  </si>
  <si>
    <t xml:space="preserve">TÉLÉVISION </t>
  </si>
  <si>
    <t>Lu dans un journal ou un magazine quelque chose sur la planification familiale ?</t>
  </si>
  <si>
    <t>JOURNAL OU MAGAZINE</t>
  </si>
  <si>
    <t>PORTABLE</t>
  </si>
  <si>
    <t>NE SAIT PAS</t>
  </si>
  <si>
    <t>COMMENCENT</t>
  </si>
  <si>
    <t>AUTRE</t>
  </si>
  <si>
    <t>D'ACCORD</t>
  </si>
  <si>
    <t>PAS</t>
  </si>
  <si>
    <t>NSP</t>
  </si>
  <si>
    <t>FEMME PEUT DEVENIR</t>
  </si>
  <si>
    <t>LÉGÈRE</t>
  </si>
  <si>
    <t>(1) Des études ont montré que la pilule du lendemain peut être efficace pendant 5 jours. Vérifiez les recommandations du programme en vigueur dans le pays et modifiez la formulation si c'est nécessaire.</t>
  </si>
  <si>
    <t>(2) La Méthode des Jours Fixes  (MJF) doit être supprimée dans les pays qui n'ont pas de programme de MJF. Dans ces pays, la MJF doit aussi être supprimée dans les codes à Q. 440.</t>
  </si>
  <si>
    <t>(3) La Méthode de l'Allaitement Maternel et de l'Aménorrhée (MAMA) doit être supprimée dans les pays qui n'ont pas de programme de MAMA. Dans ces pays, la MAMA doit aussi être supprimée dans les codes à Q. 440.</t>
  </si>
  <si>
    <t>SECTION 4. MARIAGE ET ACTIVITÉ SEXUELLE</t>
  </si>
  <si>
    <t>NON, PAS EN UNION</t>
  </si>
  <si>
    <t>OUI, ACTUELLEMENT MARIÉ</t>
  </si>
  <si>
    <t>OUI, VIT AVEC UNE FEMME</t>
  </si>
  <si>
    <t>Avez-vous déjà été marié ou avez-vous vécu avec une femme comme si vous étiez marié ?</t>
  </si>
  <si>
    <t>OUI, A ÉTÉ MARIÉ</t>
  </si>
  <si>
    <t>OUI, A VÉCU AVEC UNE FEMME</t>
  </si>
  <si>
    <t>VEUF</t>
  </si>
  <si>
    <t>DIVORCÉ</t>
  </si>
  <si>
    <t>SÉPARÉ</t>
  </si>
  <si>
    <t>VIT AILLEURS</t>
  </si>
  <si>
    <t>VIT AVEC LUI</t>
  </si>
  <si>
    <t>OUI (PLUS D'UNE ÉPOUSE)</t>
  </si>
  <si>
    <t>NON (SEULEMENT UNE ÉPOUSE)</t>
  </si>
  <si>
    <t>NOMBRE TOTAL D'ÉPOUSES</t>
  </si>
  <si>
    <t>ET DE FEMMES AVEC QUI IL VIT</t>
  </si>
  <si>
    <t xml:space="preserve">VÉRIFIEZ 405: </t>
  </si>
  <si>
    <t>UNE ÉPOUSE/</t>
  </si>
  <si>
    <t>PARTENAIRE</t>
  </si>
  <si>
    <t>PLUS D'UNE</t>
  </si>
  <si>
    <t>ÉPOUSE/</t>
  </si>
  <si>
    <t>NUMÉRO DE</t>
  </si>
  <si>
    <t>LIGNE</t>
  </si>
  <si>
    <t>ÂGE</t>
  </si>
  <si>
    <t>POSEZ 408 POUR CHAQUE PERSONNE.</t>
  </si>
  <si>
    <t>VÉRIFIEZ 407:</t>
  </si>
  <si>
    <t>Avez-vous été marié ou avez-vous vécu avec une femme une seule fois ou plus d'une fois ?</t>
  </si>
  <si>
    <t>PLUS D'UNE FOIS</t>
  </si>
  <si>
    <t>UNE SEULE FOIS</t>
  </si>
  <si>
    <t>VÉRIFIEZ 405 ET 410:</t>
  </si>
  <si>
    <t>LES DEUX SONT</t>
  </si>
  <si>
    <t>VÉRIFIEZ LA PRÉSENCE D'AUTRES PERSONNES. AVANT DE CONTINUER, FAITES TOUT VOTRE POSSIBLE POUR ÊTRE EN PRIVÉ.</t>
  </si>
  <si>
    <t>SEXUELS</t>
  </si>
  <si>
    <t>ÂGE EN ANNÉES</t>
  </si>
  <si>
    <t>SI MOINS DE 12 MOIS, LA RÉPONSE DOIT ÊTRE ENREGISTRÉE EN JOURS, SEMAINES OU MOIS. SI 12 MOIS (UNE ANNÉE) OU PLUS, LA RÉPONSE DOIT ÊTRE ENREGISTRÉE EN ANNÉES.</t>
  </si>
  <si>
    <t>DERNIÈRE PARTENAIRE SEXUELLE</t>
  </si>
  <si>
    <t>AVANT-DERNIÈRE PARTENAIRE SEXUELLE</t>
  </si>
  <si>
    <t>AVANT-AVANT DERNIÈRE PARTENAIRE SEXUELLE</t>
  </si>
  <si>
    <t>IL Y A</t>
  </si>
  <si>
    <t>JOURS</t>
  </si>
  <si>
    <t>SEMAINES</t>
  </si>
  <si>
    <t xml:space="preserve">NOMBRE DE </t>
  </si>
  <si>
    <t>FOIS</t>
  </si>
  <si>
    <t>ÉPOUSE</t>
  </si>
  <si>
    <t>PARTENAIRE VIVANT</t>
  </si>
  <si>
    <t>AVEC L'ENQUÊTÉ</t>
  </si>
  <si>
    <t>PETITE AMIE NE</t>
  </si>
  <si>
    <t>VIVANT PAS AVEC</t>
  </si>
  <si>
    <t>L'ENQUÊTÉ</t>
  </si>
  <si>
    <t xml:space="preserve">RENCONTRE </t>
  </si>
  <si>
    <t>OCCASIONNELLE</t>
  </si>
  <si>
    <t>PROSTITUÉE/CLIENT</t>
  </si>
  <si>
    <t xml:space="preserve">IL Y A </t>
  </si>
  <si>
    <t>ÂGE DE LA</t>
  </si>
  <si>
    <t>NOMBRE DE</t>
  </si>
  <si>
    <t>DANS LE CAS DE RÉPONSE NON NUMÉRIQUE, INSISTEZ POUR OBTENIR UNE ESTIMATION. SI LE NOMBRE DE FOIS EST  95 OU PLUS, INSCRIVEZ '95'.</t>
  </si>
  <si>
    <t>EST UNE PROSTITUÉE</t>
  </si>
  <si>
    <t>AUCUNE PARTENAIRE</t>
  </si>
  <si>
    <t>N'EST UNE PROSTITUÉE</t>
  </si>
  <si>
    <t>CONDOM UTILISÉ AVEC</t>
  </si>
  <si>
    <t>CHAQUE PROSTITUÉE</t>
  </si>
  <si>
    <t>NOMBRE DE PARTENAIRES</t>
  </si>
  <si>
    <t>UTILISÉ</t>
  </si>
  <si>
    <t>PAS POSÉE</t>
  </si>
  <si>
    <t>SUR LA DURÉE  DE  VIE</t>
  </si>
  <si>
    <t>PAS DE CONDOM</t>
  </si>
  <si>
    <t>MARQUE A</t>
  </si>
  <si>
    <t>MARQUE B</t>
  </si>
  <si>
    <t>MARQUE C</t>
  </si>
  <si>
    <t>INSISTEZ POUR DÉTERMINER LE TYPE D'ENDROIT.
SI VOUS NE POUVEZ DÉTERMINER SI L'ENDROIT EST DU SECTEUR PUBLIC OU PRIVÉ, INSCRIVEZ LE NOM DE L'ENDROIT.</t>
  </si>
  <si>
    <t>(NOM DE L'ENDROIT)</t>
  </si>
  <si>
    <t>HÔPITAL DU GOUVERNEMENT</t>
  </si>
  <si>
    <t>CENTRE DE SANTÉ DU GOUVERNEMENT</t>
  </si>
  <si>
    <t>CLINIQUE DE PLANIFICATION FAMILIALE</t>
  </si>
  <si>
    <t>CLINIQUE MOBILE</t>
  </si>
  <si>
    <t>AGENT DE SANTÉ</t>
  </si>
  <si>
    <t>AUTRE SECTEUR PUBLIC</t>
  </si>
  <si>
    <t>SECTEUR MÉDICAL PRIVÉ</t>
  </si>
  <si>
    <t>HÔPITAL/CLINIQUE PRIVÉ</t>
  </si>
  <si>
    <t>PHARMACIE</t>
  </si>
  <si>
    <t>MÉDECIN PRIVÉ</t>
  </si>
  <si>
    <t>AUTRE SECTEUR MÉDICAL PRIVÉ</t>
  </si>
  <si>
    <t>AUTRE SOURCE</t>
  </si>
  <si>
    <t>BOUTIQUE</t>
  </si>
  <si>
    <t>INSTITUTION RELIGIEUSE</t>
  </si>
  <si>
    <t>AMIS/PARENTS</t>
  </si>
  <si>
    <t>STÉRILISATION FÉMININE</t>
  </si>
  <si>
    <t>STÉRILISATION MASCULINE</t>
  </si>
  <si>
    <t>DIU</t>
  </si>
  <si>
    <t>PILULE</t>
  </si>
  <si>
    <t>CONDOM FÉMININ</t>
  </si>
  <si>
    <t>PILULE DIU LENDEMAIN</t>
  </si>
  <si>
    <t>MÉTHODE DES JOURS FIXES</t>
  </si>
  <si>
    <t>MAMA</t>
  </si>
  <si>
    <t>MÉTHODE DU RYTHME</t>
  </si>
  <si>
    <t>RETRAIT</t>
  </si>
  <si>
    <t>AUTRE MÉTHODE MODERNE</t>
  </si>
  <si>
    <t>AUTRE MÉTHODE TRADITIONNELLE</t>
  </si>
  <si>
    <t>ENREGISTREZ TOUT CE QUI EST MENTIONNÉ.</t>
  </si>
  <si>
    <t>(2) Dans les pays qui ont un programme actif de condoms féminins, la formulation de la question doit être modifiée pour prendre en compte le condom masculin et féminin.</t>
  </si>
  <si>
    <t>SECTION 5. PRÉFÉRENCES EN MATIÈRE DE FÉCONDITÉ</t>
  </si>
  <si>
    <t>VÉRIFIEZ 401:</t>
  </si>
  <si>
    <t>ACTUELLEMENT MARIÉ OU</t>
  </si>
  <si>
    <t>VIVANT AVEC UNE PARTENAIRE</t>
  </si>
  <si>
    <t>NON MARIÉ ACTUELLEMENT</t>
  </si>
  <si>
    <t>ET NE VIVANT PAS AVEC</t>
  </si>
  <si>
    <t>UNE PARTENAIRE</t>
  </si>
  <si>
    <t>HOMME NON</t>
  </si>
  <si>
    <t>STÉRILISÉ</t>
  </si>
  <si>
    <t>HOMME</t>
  </si>
  <si>
    <t>AVOIR UN AUTRE ENFANT</t>
  </si>
  <si>
    <t>PAS D'AUTRE ENFANT</t>
  </si>
  <si>
    <t>INDÉCIS/NE SAIT PAS</t>
  </si>
  <si>
    <t>BIENTÔT/MAINTENANT</t>
  </si>
  <si>
    <t>D'ENFANT</t>
  </si>
  <si>
    <t>PLUS D'ENFANT/AUCUN</t>
  </si>
  <si>
    <t>ÉPOUSE/PARTENAIRE</t>
  </si>
  <si>
    <t>DES ENFANTS</t>
  </si>
  <si>
    <t>N'A PAS</t>
  </si>
  <si>
    <t>NE PLUS EN AVOIR</t>
  </si>
  <si>
    <t xml:space="preserve">A </t>
  </si>
  <si>
    <t>AVOIR (UN/UN AUTRE) ENFANT</t>
  </si>
  <si>
    <t>STÉRILISÉES</t>
  </si>
  <si>
    <t>SECTION 6. EMPLOI ET RÔLE DES SEXES</t>
  </si>
  <si>
    <t>TOUTE L'ANNÉE</t>
  </si>
  <si>
    <t>SAISONNIER/PARTIE DE L'ANNÉE</t>
  </si>
  <si>
    <t>DE TEMPS EN TEMPS</t>
  </si>
  <si>
    <t>ARGENT SEULEMENT</t>
  </si>
  <si>
    <t>ARGENT ET NATURE</t>
  </si>
  <si>
    <t>NATURE SEULEMENT</t>
  </si>
  <si>
    <t>PAS PAYÉ</t>
  </si>
  <si>
    <t>PAS AVEC UNE PARTENAIRE</t>
  </si>
  <si>
    <t>CODE '1' OU '2'</t>
  </si>
  <si>
    <t>ENQUÊTÉ</t>
  </si>
  <si>
    <t>ENQUÊTÉ ET ÉPOUSE/</t>
  </si>
  <si>
    <t>PARTENAIRE ENSEMBLE</t>
  </si>
  <si>
    <t>QUELQU'UN D'AUTRE</t>
  </si>
  <si>
    <t>CONJOINTEMENT SEULEMENT</t>
  </si>
  <si>
    <t>N'EN POSSÈDE PAS</t>
  </si>
  <si>
    <t xml:space="preserve">SEUL SEULEMENT </t>
  </si>
  <si>
    <t>SEUL ET CONJOINTEMENT</t>
  </si>
  <si>
    <t>SORT SANS LE LUI DIRE</t>
  </si>
  <si>
    <t>NÉGLIGE LES ENFANTS</t>
  </si>
  <si>
    <t>ARGUMENTE</t>
  </si>
  <si>
    <t>REFUSE RAP. SEXUELS</t>
  </si>
  <si>
    <t>BRÛLE NOURRITURE</t>
  </si>
  <si>
    <t>SECTION 7. VIH/SIDA</t>
  </si>
  <si>
    <t>NE SAIT PAS/PAS SÛR/CELA DÉPEND</t>
  </si>
  <si>
    <t>DÉCLARE QU'IL A LE VIH</t>
  </si>
  <si>
    <t>HÔPITAL/CLINIQUE PRIVÉ/</t>
  </si>
  <si>
    <t>SECTEUR PUBLIC</t>
  </si>
  <si>
    <t>MAISON</t>
  </si>
  <si>
    <t>LIEU DE TRAVAIL</t>
  </si>
  <si>
    <t>CENTRE DE DÉTENTION</t>
  </si>
  <si>
    <t>VÉRIFIEZ 701:</t>
  </si>
  <si>
    <t>OU DU SIDA</t>
  </si>
  <si>
    <t>VÉRIFIEZ 414:</t>
  </si>
  <si>
    <t>DE RAPPORTS SEXUELS</t>
  </si>
  <si>
    <t>VÉRIFIEZ 727: A ENTENDU PARLER D'AUTRES INFECTIONS SEXUELLEMENT TRANSMISSIBLES?</t>
  </si>
  <si>
    <t>DEUX ANS  OU PLUS</t>
  </si>
  <si>
    <t>PAS D'ACCORD</t>
  </si>
  <si>
    <t>VÉRIFIEZ 730, 731 AND 732:</t>
  </si>
  <si>
    <t>A EU UNE</t>
  </si>
  <si>
    <t>(UN 'OUI')</t>
  </si>
  <si>
    <t>N'A PAS EU</t>
  </si>
  <si>
    <t>INFECTION OU</t>
  </si>
  <si>
    <t>(1) Si 703, 705 et/ou 706 ne sont pas adaptées au contexte local, remplacer la question en utilisant une conception erronée locale. Au moins 2 questions sur les conceptions locales erronées sont nécessaires.</t>
  </si>
  <si>
    <t>(2) Les catégories doivent être développées localement et révisées sur la base du prétest ; cependant, les  grandes catégories doivent être maintenues.  Dans la catégorie Secteur médical privé, on peut ajouter des codes concernant des endroits affiliés à des institutions religieuses et à des ONG.</t>
  </si>
  <si>
    <t>(3) Dans les pays pratiquant la polygamie, la phrase  'Autre Femme' doit être remplacée par la phrase 'Femme autre que ses épouses.'</t>
  </si>
  <si>
    <t>SECTION 8. AUTRES PROBLÈMES DE SANTÉ</t>
  </si>
  <si>
    <t>PENDANT L'ENFANCE (&lt;5 ANS)</t>
  </si>
  <si>
    <t>AGENT DE SANTÉ/PROFESSIONNEL</t>
  </si>
  <si>
    <t>ÉTABLISSEMENT DE SANTÉ</t>
  </si>
  <si>
    <t>MAISON D'UN AGENT DE SANTÉ/</t>
  </si>
  <si>
    <t>PROFESSIONNEL</t>
  </si>
  <si>
    <t>CIRCONCISION FAITE À LA MAISON</t>
  </si>
  <si>
    <t>ENDROIT RITUEL</t>
  </si>
  <si>
    <t>AUTRE MAISON/ENDROIT</t>
  </si>
  <si>
    <t>NOMBRE D'INJECTIONS</t>
  </si>
  <si>
    <t>CERTAINS JOURS</t>
  </si>
  <si>
    <t>DURANT GROSSESSE</t>
  </si>
  <si>
    <t>EN ALLAITANT</t>
  </si>
  <si>
    <t>VÉRIFIEZ 708:</t>
  </si>
  <si>
    <t>AU MOINS</t>
  </si>
  <si>
    <t>UN 'OUI'</t>
  </si>
  <si>
    <t>VÉRIFIEZ LA PRÉSENCE D'AUTRES PERSONNES. AVANT DE CONTINUER, FAITES TOUT VOTRE POSSIBLE POUR VOUS TROUVER EN PRIVÉ.</t>
  </si>
  <si>
    <t>TOUS LES JOURS</t>
  </si>
  <si>
    <t>NOMBRE PAR JOUR</t>
  </si>
  <si>
    <t>NOMBRE PAR SEMAINE</t>
  </si>
  <si>
    <t>SI LE NOMBRE D'INJECTIONS EST DE 90 OU PLUS OU SI LES INJECTIONS ÉTAIENT QUOTIDIENNES PENDANT 3 MOIS OU PLUS, INSCRIVEZ '90'. DANS LE CAS DE RÉPONSE NON NUMÉRIQUE, INSISTEZ POUR OBTENIR UNE ESTIMATION.</t>
  </si>
  <si>
    <t>SI L'ENQUÊTÉ DÉCLARE UTILISER UN PRODUIT , MAIS PAS TOUS LES JOURS,  INSCRIVEZ '888'. SI LE PRODUIT N'EST PAS UTILISÉ DU TOUT, INSCRIVEZ '000'.</t>
  </si>
  <si>
    <t>SI L'ENQUÊTÉ DÉCLARE UTILISER UN PRODUIT , MAIS PAS TOUTES LES SEMAINES,  INSCRIVEZ '888'. SI LE PRODUIT N'EST PAS UTILISÉ DU TOUT, INSCRIVEZ '000'.</t>
  </si>
  <si>
    <t>CONNUNAUTAIRE</t>
  </si>
  <si>
    <t>SÉCURITÉ SOCIALE</t>
  </si>
  <si>
    <t>(3) Si un système d'assurances médicales prépayées ou un autre type de système est disponible dans le pays,ajoutez-les à la question.</t>
  </si>
  <si>
    <t>OBSERVATION DE L'ENQUÊTEUR</t>
  </si>
  <si>
    <t>À REMPLIR UNE FOIS L'INTERVIEW TERMINÉE</t>
  </si>
  <si>
    <t>COMMENTAIRES SUR L'INTERVIEW :</t>
  </si>
  <si>
    <t>COMMENTAIRES SUR DES QUESTIONS PARTICULIÈRES :</t>
  </si>
  <si>
    <t>AUTRES COMMENTAIRES :</t>
  </si>
  <si>
    <t>OBSERVATION DU CHEF D'ÉQUIPE</t>
  </si>
  <si>
    <t>OBSERVATION DU CONTRÔLEUR</t>
  </si>
  <si>
    <t>FILS AILLEURS</t>
  </si>
  <si>
    <t>FILLES AILLEURS</t>
  </si>
  <si>
    <t>GARÇONS DÉCÉDÉS</t>
  </si>
  <si>
    <t>FILLES DÉCÉDÉES</t>
  </si>
  <si>
    <t>SI AUCUN , INSCRIVEZ '00'.</t>
  </si>
  <si>
    <t>FAITES LA SOMME DES RÉPONSES À 203, 205, ET 207, ET INSCRIVEZ LE TOTAL. SI AUCUN, INSCRIVEZ  '00'.</t>
  </si>
  <si>
    <t>TOTAL DES ENFANTS</t>
  </si>
  <si>
    <t>VÉRIFIEZ 208:</t>
  </si>
  <si>
    <t>A EU</t>
  </si>
  <si>
    <t>PLUS D'UN</t>
  </si>
  <si>
    <t>ENFANT</t>
  </si>
  <si>
    <t>N'A EU AUCUN</t>
  </si>
  <si>
    <t>SEULEMENT</t>
  </si>
  <si>
    <t>UN ENFANT</t>
  </si>
  <si>
    <t>VÉRIFIEZ 203 ET 205:</t>
  </si>
  <si>
    <t xml:space="preserve">AU MOINS UN </t>
  </si>
  <si>
    <t>ENFANT VIVANT</t>
  </si>
  <si>
    <t>AUCUN ENFANT</t>
  </si>
  <si>
    <t>VIVANT</t>
  </si>
  <si>
    <t>PLUS D'UN ENFANT</t>
  </si>
  <si>
    <t>SEULEMENT UN</t>
  </si>
  <si>
    <t xml:space="preserve">VÉRIFIEZ 213: </t>
  </si>
  <si>
    <t>(LE PLUS JEUNE) ENFANT A</t>
  </si>
  <si>
    <t xml:space="preserve"> 0-2 ANS</t>
  </si>
  <si>
    <t>(LE PLUS JEUNE ) ENFANT A</t>
  </si>
  <si>
    <t>3 ANS OU PLUS</t>
  </si>
  <si>
    <t>(NOM  DE L'ENFANT (LE PLUS JEUNE)</t>
  </si>
  <si>
    <t>PRÉSENT</t>
  </si>
  <si>
    <t>PAS PRÉSENT</t>
  </si>
  <si>
    <t>HÔPITAL/ÉTABLISSEMENT DE SANTÉ</t>
  </si>
  <si>
    <t>PLUS QUE D'HABITUDE</t>
  </si>
  <si>
    <t>ENVIRON MÊME QUANTITÉ</t>
  </si>
  <si>
    <t>MOINS QUE D'HABITUDE</t>
  </si>
  <si>
    <t>RIEN À BOIRE</t>
  </si>
  <si>
    <t>SI AUCUN, INSCRIVEZ '00'.</t>
  </si>
  <si>
    <t>AUCUN</t>
  </si>
  <si>
    <t>GARÇONS</t>
  </si>
  <si>
    <t>FILLES</t>
  </si>
  <si>
    <t>PEU IMPORTE</t>
  </si>
  <si>
    <t>INSISTEZ POUR OBTENIR UNE RÉPONSE NUMÉRIQUE.</t>
  </si>
  <si>
    <t>A DES ENFANTS</t>
  </si>
  <si>
    <t>VIVANTS</t>
  </si>
  <si>
    <t>A DES</t>
  </si>
  <si>
    <t>ENFANTS</t>
  </si>
  <si>
    <t>VÉRIFIEZ 606:</t>
  </si>
  <si>
    <t>FILS À LA MAISON</t>
  </si>
  <si>
    <t>FILLES À LA MAISON</t>
  </si>
  <si>
    <t xml:space="preserve">DIT QUE LE COUPLE </t>
  </si>
  <si>
    <t>NE PEUT PAS AVOIR D'ENFANT</t>
  </si>
  <si>
    <t>DIT QUE LE COUPLE</t>
  </si>
  <si>
    <t>Quel âge a votre enfant ?</t>
  </si>
  <si>
    <t>INSCRIVEZ LE NOM ET LE NUMÉRO DE LIGNE DU TABLEAU MÉNAGE DE CHACUNE DES ÉPOUSES ET DES FEMMES AVEC QUI IL VIT COMME MARIÉ.
SI UNE FEMME N'EST PAS LISTÉE DANS LE MÉNAGE, INSCRIVEZ '00'.</t>
  </si>
  <si>
    <t>AU MOINS UNE PARTENAIRE</t>
  </si>
  <si>
    <t>Où êtes-vous allé ?
Pas d'autre endroit ?</t>
  </si>
  <si>
    <t>Où a été effectuée la circoncision ?</t>
  </si>
  <si>
    <t>FRANÇAIS</t>
  </si>
  <si>
    <t>(3) Chaque carte devra comporter quatre phrases simples appropriées au pays  (ex : "Les parents aiment leurs enfants.", "Travailler la terre est un dur travail.", "L'enfant lit un livre.", "Les enfants travaillent dur à l'école."). Les cartes doivent être préparées dans toutes les langues dans lesquelles les enquêtés ont pu être alphabétisés.</t>
  </si>
  <si>
    <t>(1) Supprimez les Qs. 405-409 dans les pays où la polygamie n'est pas pratiquée et remplacez-les avec Q. 705 du questionnaire Femme en utilisant  'MARI' à la place de d' 'ÉPOUSE' et 'IL' à la place de 'ELLE'.</t>
  </si>
  <si>
    <t>SECTION 4. NOTES</t>
  </si>
  <si>
    <t>(1) Cette question doit être supprimée dans les pays où la polygamie n'est pas pratiquée.</t>
  </si>
  <si>
    <t>(1) La question peut être supprimée dans certains pays, cela dépendant de la fréquence de la pratique de la circoncision. La traduction du terme ciconcision doit mentionner l'ablation du prépuce et non seulement une cérémonie de passage à l'âge adulte.</t>
  </si>
  <si>
    <t>(2) Ajoutez des termes locaux.</t>
  </si>
  <si>
    <t>**CODES LANGUES :</t>
  </si>
  <si>
    <t>TRADUCTEUR</t>
  </si>
  <si>
    <t>LANGUE 2</t>
  </si>
  <si>
    <t>LANGUE 3</t>
  </si>
  <si>
    <t>LANGUE 4</t>
  </si>
  <si>
    <t>LANGUE 5</t>
  </si>
  <si>
    <t>LANGUE 6</t>
  </si>
  <si>
    <t>Note : Les questions surlignées en bleu dans la colonne des numéros des questions se réfèrent au VIH et elles peuvent être supprimées dans certains cas(voir notes en bas de page). Les questions surlignées en jaune dans la colonne des numéros des questions sont d'autres questions qui peuvent être supprimées dans certains cas (voir notes en bas de page). Tout ce qui figure entre crochets [ ] doit être adapté selon les spécificités du pays.</t>
  </si>
  <si>
    <t>No</t>
  </si>
  <si>
    <t>Stérilisation féminine.
INSISTEZ : Les femmes peuvent avoir une opération pour ne plus avoir d'enfants.</t>
  </si>
  <si>
    <t>Pilule du lendemain.
INSISTEZ : Les femmes peuvent prendre pendant trois jours après des rapports sexuels non protégés des pilules spéciales qui les empêchent de tomber enceintes.</t>
  </si>
  <si>
    <t>Au cours des derniers mois, avez-vous parlé de planification familiale avec un agent de santé ou un professionnel de santé ?</t>
  </si>
  <si>
    <t>IL Y A DES JOURS</t>
  </si>
  <si>
    <t>IL Y A DES SEMAINES</t>
  </si>
  <si>
    <t>IL Y A DES MOIS</t>
  </si>
  <si>
    <t>IL Y A DES ANNÉES</t>
  </si>
  <si>
    <t>(6) La méthode des jours fixes (MJF) doit être supprimée dans les pays où il n'y a pas de programme de MJF.</t>
  </si>
  <si>
    <t>(4) Les catégories doivent être développées localement et révisées sur la base du prétest ; cependant, les grandes catégories doivent être maintenues. Dans la catégorie Secteur médical privé, on peut ajouter des codes concernant des endroits affiliés à des institutions religieuses et à des ONG.</t>
  </si>
  <si>
    <t>(3) Dans les pays où la pratique de la polygamie est courante et la prévalence du VIH élevée, on peut ajouter un numéro de ligne de l'épouse de Q. 407 ici dans la catégorie de réponse.</t>
  </si>
  <si>
    <t>Habituellement, qui prend les décisions en ce qui concerne vos propres soins de santé : vous, votre (épouse/partenaire), conjointement vous et votre (épouse/partenaire) ou quelqu'un d'autre ?</t>
  </si>
  <si>
    <t>IL Y A MOIS</t>
  </si>
  <si>
    <t>La dernière fois que vous avez eu (PROBLEME DÉCLARÉ À 730/731/732), avez-vous recherché des conseils ou un traitement ?</t>
  </si>
  <si>
    <t>A DÉJÀ EU DES RAPPORTS</t>
  </si>
  <si>
    <t>N'A JAMAIS EU</t>
  </si>
  <si>
    <t>N'A PAS ENTENDU</t>
  </si>
  <si>
    <t>PARLER DU VIH</t>
  </si>
  <si>
    <t>A ENTENDU</t>
  </si>
  <si>
    <t>Méthode du rythme.
INSISTEZ : Pour éviter une grossesse, les femmes n'ont pas de rapports sexuels les jours où elles pensent qu'elles peuvent tomber enceintes.</t>
  </si>
  <si>
    <t>Retrait.
INSISTEZ : Les hommes peuvent faire attention et se retirer avant l'éjaculation.</t>
  </si>
  <si>
    <t>PROBLÈME</t>
  </si>
  <si>
    <t>DE FEMME</t>
  </si>
  <si>
    <t>PARTENAIRES</t>
  </si>
  <si>
    <t>DANS LES 12</t>
  </si>
  <si>
    <t>DERNIERS</t>
  </si>
  <si>
    <t>SI LA MARQUE N'EST PAS CONNUE, DEMANDEZ À VOIR L'EMBALLAGE.</t>
  </si>
  <si>
    <t>La dernière fois que vous avez eu des rapports sexuels, est-ce que vous ou votre partenaire avait utilisé une méthode pour éviter ou retarder une grossesse ?</t>
  </si>
  <si>
    <t>(5) Le code correspondant à la MAMA doit être supprimé dans les pays qui ne disposent pas d'un programme de la MAMA.</t>
  </si>
  <si>
    <t>VEUT (UN/UN AUTRE) ENFANT</t>
  </si>
  <si>
    <t>ÉPOUSE (ÉPOUSES/PARTENAIRES)</t>
  </si>
  <si>
    <t>ET NE VIVANT</t>
  </si>
  <si>
    <t>DURANT</t>
  </si>
  <si>
    <t>ACCOUCHEMENT</t>
  </si>
  <si>
    <t>CENTRE INDÉPENDANT DE TES</t>
  </si>
  <si>
    <t>ET CONSEIL</t>
  </si>
  <si>
    <t>SERVICES MOBILES DE TEST</t>
  </si>
  <si>
    <t xml:space="preserve">ET CONSEILS </t>
  </si>
  <si>
    <t>CENTRE INDÉPENDANT DE TEST</t>
  </si>
  <si>
    <t>ET CONSEILS</t>
  </si>
  <si>
    <t>En moyenne, parmi les produits suivants, combien en fumez-vous actuellement par jour ? Dites-mois aussi si vous consommez ces produits mais pas chaque jour.</t>
  </si>
  <si>
    <t>Depuis combien de temps vivez-vous de manière continue à (NOM DE LA VILLE, PETITE VILLE OU VILLAGE ACTUEL DE RÉSIDENCE) ?</t>
  </si>
  <si>
    <t>Juste avant d'habiter ici, dans quelle/quel [PROVINCE/RÉGION/ÉTAT] est-ce que vous viviez ?</t>
  </si>
  <si>
    <t>Je voudrais maintenant vous poser des questions sur tous les enfants que vous avez eus durant votre vie. Je m'intéresse à tous vos enfants biologiques, même s'ils ne sont pas légalement les votres ou s'ils ne portent pas votre nom. Avez-vous ou avez-vous eu des enfants que vous avez engendrés ?</t>
  </si>
  <si>
    <t>Avez-vous eu une fille ou un garçon qui est né vivant mais qui est décédé par la suite ?
SI NON INSISTEZ : Aucun bébé qui a crié ou fait un mouvement, qui a émis un son ou essayé de respirer ou qui a montré d'autres signes de vie pendant un très court moment ?</t>
  </si>
  <si>
    <t>DIU.
INSISTEZ : Les femmes peuvent avoir un stérilet qu'un médecin ou une infirmière leur place dans l'utérus pour leur éviter une grossesse pendant un ou plusieurs mois.</t>
  </si>
  <si>
    <t>Méthode des jours fixes.
INSISTEZ : Les femmes utilisent un collier de perles de couleur différente pour connaître les jours où elles peuvent tomber enceintes. Durant ces jours où elles peuvent tomber enceintes, elles utilisent un condom ou elles s'abstiennent de rapports sexuels.</t>
  </si>
  <si>
    <t>En tout, combien d'épouses ou de partenaires avec qui vous vivez comme si vous étiez marié avez-vous ?</t>
  </si>
  <si>
    <t>La dernière fois que vous avez eu des rapports sexuels avec cette personne, un condom a-t-il été utilisé ?</t>
  </si>
  <si>
    <t>Si vous pouviez revenir à l'époque où vous n'aviez pas d'enfant et que vous pouviez choisir exactement le nombre d'enfants à avoir dans votre vie, combien auriez-vous voulu en avoir ?</t>
  </si>
  <si>
    <t>Où est-ce ?
Pas d'autre endroit ?</t>
  </si>
  <si>
    <t>Il arrive parfois que les hommes aient un écoulement du pénis qui n'est pas normal. Au cours des 12 derniers mois, avez-vous eu un écoulement anormal du pénis ?</t>
  </si>
  <si>
    <t>Il arrive parfois que les hommes aient une plaie ou un ulcère dans la zone génitale. Au cours des 12 derniers mois, avez-vous eu une plaie ou un ulcère dans la zone génitale ?</t>
  </si>
  <si>
    <t>Et combien de filles vivent avec vous ?</t>
  </si>
  <si>
    <t>Pilule.
INSISTEZ : Les femmes peuvent prendre une pilule chaque jour pour éviter une grossesse.</t>
  </si>
  <si>
    <t>Combien de fils vivent avec vous ?</t>
  </si>
  <si>
    <t>Je vais vous lire maintenant certaines déclarations sur la contraception. Dites-moi, s'il vous plait, si vous êtes d'accord ou pas d'accord avec chacune de ces déclarations ?</t>
  </si>
  <si>
    <t>Dites-mois, s'il vous plait, le nom de (votre épouse/femme avec qui vous vivez comme si vous étiez marié) ?</t>
  </si>
  <si>
    <t>Dites-mois, s'il vous plait, le nom de chacune de vos épouses ou femmes avec qui vous vivez comme si vous étiez marié) ?</t>
  </si>
  <si>
    <t>Est-ce qu'au cours des 12 derniers mois, un condom a été utilisé chaque fois que vous avez payé quelqu'un en échange de rapports sexuels ?</t>
  </si>
  <si>
    <t>Vous avez dit que la dernière fois que vous avez eu des rapparts sexuels, un condom avait été utilisé. Quelle était la marque du condom utilisée cette fois là ?</t>
  </si>
  <si>
    <t>Avez-vous un acte de propriété pour une maison que vous possédez ?</t>
  </si>
  <si>
    <t>Il y a combien de mois que vous avez effectué votre test du VIH le plus récent ?</t>
  </si>
  <si>
    <t>Avez-vous entendu parler de kits de tests que les gens peuvent utiliser pour se tester eux-mêmes pour le VIH ?</t>
  </si>
  <si>
    <t>Qui a effectué la circoncision ?</t>
  </si>
  <si>
    <t>Consommez-vous actuellement du tabac non-fumé chaque jour, certains jours ou pas du tout ?</t>
  </si>
  <si>
    <t>ENQUÊTE DÉMOGRAPHIQUE ET DE SANTÉ</t>
  </si>
  <si>
    <t>NUMÉRO</t>
  </si>
  <si>
    <t>*CODES RÉSULTAT :</t>
  </si>
  <si>
    <t>AU MILIEU, ENTRE DEUX PÉRIODES</t>
  </si>
  <si>
    <t>N'A JAMAIS EU DE RAPPORTS SEXUELS</t>
  </si>
  <si>
    <t>ÉPOUSE/PARTENAIRE STÉRILISÉE</t>
  </si>
  <si>
    <t>PRATICIEN TRADITIONNEL/FAMILLE/AMIS</t>
  </si>
  <si>
    <t xml:space="preserve">MUTUELLE DE SANTÉ/ASSURANCE SANTÉ </t>
  </si>
  <si>
    <t>ASSURANCE SANTÉ PAR L'EMPLOYEUR</t>
  </si>
  <si>
    <t>AUTRE ASSURANCE PRIVÉE COMMERCIALE</t>
  </si>
  <si>
    <t>Quelle est [L'ANNÉE/CLASSE] la plus élevée que vous avez atteint à ce niveau ?</t>
  </si>
  <si>
    <t>À L'EXTÉRIEUR DU [PAYS]</t>
  </si>
  <si>
    <t>Quelle est votre occupation ? C'est-à-dire quel genre de travail faites-vous principalement ?</t>
  </si>
  <si>
    <t>En moyenne, combien de fois par semaine  utilisez-vous les produits suivants ? Dites-mois aussi si vous utilisez ce produit, mais pas chaque semaine.</t>
  </si>
  <si>
    <t>CIGARETTES ROULÉES</t>
  </si>
  <si>
    <t>PIPES À TABAC</t>
  </si>
  <si>
    <t>AUTRE CHOSE</t>
  </si>
  <si>
    <t>CIGARETTES</t>
  </si>
  <si>
    <t>COMMERCIALES</t>
  </si>
  <si>
    <t>CIGARES, CHEROOTS</t>
  </si>
  <si>
    <t>OU CIGARILLOS</t>
  </si>
  <si>
    <t>TABAC À CHIQUER</t>
  </si>
  <si>
    <t>TABAC À PRISER</t>
  </si>
  <si>
    <t>TABAC À MÂCHER</t>
  </si>
  <si>
    <t>BETEL À MÂCHER</t>
  </si>
  <si>
    <t>ENQUÊT</t>
  </si>
  <si>
    <t>Fumez-vous actuellement du tabac tous les jours, certains jours ou pas du tout ?</t>
  </si>
  <si>
    <t>Bonjour. Je m'appelle _______________________________________. Je travaille avec [NOM DE L'ORGANISATION]. Effectuons une enquête nationale sur la santé et sur d'autres sujets [NOM DU PAYS]. Les informations que nous collectons aideront votre gouvernement à améliorer les services de santé. Votre ménage a été sélectionné pour cette enquête. Les questions prennent habituellement environ 20 minutes. Toutes les informations que vous nous donnerez sont strictement confidentielles et elles ne seront transmises à personne d'autre que les membres de l'équipe d'enquête. Vous n'êtes pas obligé de participer à cette enquête mais nous espérons que vous accepterez de répondrd à nos questions??? car votre opinion est très importante. S'il arrivait que je pose une question à laquelle vous ne voulez pas répondre, dites-le moi et je passerai à la question suivante ; vous pouvez également interrompre l'interview à n'importe quel moment.
Si vous souhaitez plus d'informations sur l'enquête, vous pouvez contacter la personne dont le nom figure sur la carte qui a déjà été donnée à votre ménage.
Avez-vous des questions à me poser ?
Puis-je commencer l'interview maintenant ?</t>
  </si>
  <si>
    <t>Je voudrais maintenant vous poser des questions sur votre activité sexuelle pour mieux comprendre certains aspects importants de la vie. Je voudrais vous assurer de nouveau que toutes vos réponse sont absolument confidentielles et qu'elles ne seront divulguées à personne. S'il arrivait que je pose une question à laquelle vous ne voulez pas répondre, dites-le moi et je passerai à la question suivante. Quel âge aviez-vous quand vous avez eu, pour la première fois, des rapports sexuels ?</t>
  </si>
  <si>
    <t>(ALLEZ À 419)</t>
  </si>
  <si>
    <t>(RETOURNEZ À 416COL. SUIVANTE)</t>
  </si>
  <si>
    <t>(RETOURNEZ À 416 COL. SUIVANTE)</t>
  </si>
  <si>
    <t>(ALLEZ À 425)</t>
  </si>
  <si>
    <t xml:space="preserve">VÉRIFIEZ 419 (TOUTES LES COLONNES): </t>
  </si>
  <si>
    <t xml:space="preserve">VÉRIFIEZ 419 ET 417 (TOUTES LES COLONNES): </t>
  </si>
  <si>
    <t>VÉRIFIEZ 417: PARTENAIRE LA PLUS RÉCENTE (PREMIÈRE COLONNE)</t>
  </si>
  <si>
    <t>Je voudrais vous poser des questions sur votre activité sexuelle récente. Quand avez-vous eu des rapports sexuels pour la dernière fois ?</t>
  </si>
  <si>
    <t>NOMBRE DE SÉANCES</t>
  </si>
  <si>
    <t>DE PIPE À EAU/NARGULIÉ</t>
  </si>
  <si>
    <t>Nombre de séances de pipe à eau/narguilé ?</t>
  </si>
  <si>
    <t>VÉRIFIEZ 439:</t>
  </si>
  <si>
    <t>Parmi ces injections, combien ont été effectuées par un médecin, une infirmière, un pharmacien, un dentiste ou un autre personnel de santé ?</t>
  </si>
  <si>
    <t>La dernière fois que vous avez eu une injection effectuée du personnel de santé, est-ce qu'il/elle a pris la seringue et l'aiguille d'un emballage neuf qui n'avait pas été ouvert ?</t>
  </si>
  <si>
    <t>29 juin 2016</t>
  </si>
  <si>
    <t>COMME MARIÉ</t>
  </si>
  <si>
    <t>Est-ce qu'il vous est déjà arrivé de payer quelqu'un en échange de rapports sexuels ?</t>
  </si>
  <si>
    <t>Avez-vous un acte de propriété pourune terre que vous possédez ?</t>
  </si>
  <si>
    <t>En moyenne, combien de fois par jour utilisez-vous les produits suivants ? Dites-moi aussi si vous utilisez le produit, mais pas chaque jour.</t>
  </si>
  <si>
    <t>KRETEKS</t>
  </si>
  <si>
    <t>Des Kreteks ?</t>
  </si>
  <si>
    <t>Je voudrais maintenant vous parler des risques de tomber enceintes. Entre la période des règles et les règles suivantes, est-ce qu'il y a une période où les femmes ont plus de chances de tomber enceintes ?</t>
  </si>
  <si>
    <t>Est-ce que cette période se situe juste avant que les règles ne commencent, pendant la période des règles, juste après que les règles soient terminées ou bien au milieu de deux périodes de règles ?</t>
  </si>
  <si>
    <t>JUSTE AVANT QUE LES RÈGLES</t>
  </si>
  <si>
    <t>PENDANT LES RÈGLES</t>
  </si>
  <si>
    <t>JUSTE APRÈS LA FIN DES RÈGLES</t>
  </si>
  <si>
    <t>Au cours des derniers mois, avez-vous :</t>
  </si>
  <si>
    <t>En moyenne, parmi les produits suivants, combien en fumez-vous actuellement par semaine ? Dites-mois aussi si vous consommez ces produits, mais pas chaque semaine.</t>
  </si>
  <si>
    <t>12 fév 2020</t>
  </si>
  <si>
    <t>DANS LE CAS DE RÉPONSE NON NUMÉRIQUE, INSISTEZ POUR OBTENIR UNE ESTIMATION. SI LE NOMBRE DE PARTENAIRES EST  95 OU PLUS, INSCRIVEZ '95'.</t>
  </si>
  <si>
    <t>Bien que vous n'ayez pas travaillé au cours des sept derniers jours, est-ce que vous avez un travail ou une affaire dont vous avez dû vous absenter pour vacances, maladie, ou pour une autre raison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</si>
</sst>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8"/>
      <color theme="1"/>
      <name val="Arial"/>
      <family val="2"/>
    </font>
    <font>
      <sz val="8"/>
      <name val="Arial"/>
      <family val="2"/>
    </font>
    <font>
      <b/>
      <sz val="8"/>
      <name val="Arial"/>
      <family val="2"/>
    </font>
    <font>
      <b/>
      <sz val="20"/>
      <name val="Arial"/>
      <family val="2"/>
    </font>
    <font>
      <sz val="10"/>
      <name val="Arial"/>
      <family val="2"/>
    </font>
    <font>
      <b/>
      <sz val="18"/>
      <name val="Arial"/>
      <family val="2"/>
    </font>
    <font>
      <u/>
      <sz val="8"/>
      <name val="Arial"/>
      <family val="2"/>
    </font>
    <font>
      <sz val="8"/>
      <color rgb="FFFF0000"/>
      <name val="Arial"/>
      <family val="2"/>
    </font>
    <font>
      <vertAlign val="superscript"/>
      <sz val="8"/>
      <name val="Arial"/>
      <family val="2"/>
    </font>
    <font>
      <sz val="8"/>
      <color rgb="FF3333FF"/>
      <name val="Arial"/>
      <family val="2"/>
    </font>
    <font>
      <sz val="8"/>
      <color indexed="8"/>
      <name val="Arial"/>
      <family val="2"/>
    </font>
    <font>
      <sz val="7.5"/>
      <name val="Arial"/>
      <family val="2"/>
    </font>
    <font>
      <sz val="7"/>
      <name val="Arial"/>
      <family val="2"/>
    </font>
    <font>
      <sz val="7"/>
      <color theme="1"/>
      <name val="Arial"/>
      <family val="2"/>
    </font>
    <font>
      <sz val="8"/>
      <color theme="1"/>
      <name val="Arial"/>
      <family val="2"/>
    </font>
  </fonts>
  <fills count="5">
    <fill>
      <patternFill patternType="none"/>
    </fill>
    <fill>
      <patternFill patternType="gray125"/>
    </fill>
    <fill>
      <patternFill patternType="solid">
        <fgColor theme="6"/>
        <bgColor indexed="64"/>
      </patternFill>
    </fill>
    <fill>
      <patternFill patternType="solid">
        <fgColor rgb="FFCCECFF"/>
        <bgColor indexed="64"/>
      </patternFill>
    </fill>
    <fill>
      <patternFill patternType="solid">
        <fgColor rgb="FFFFFF99"/>
        <bgColor indexed="64"/>
      </patternFill>
    </fill>
  </fills>
  <borders count="48">
    <border>
      <left/>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double">
        <color indexed="64"/>
      </top>
      <bottom/>
      <diagonal/>
    </border>
    <border>
      <left style="thin">
        <color indexed="64"/>
      </left>
      <right/>
      <top style="double">
        <color indexed="64"/>
      </top>
      <bottom/>
      <diagonal/>
    </border>
    <border>
      <left style="thin">
        <color indexed="64"/>
      </left>
      <right/>
      <top/>
      <bottom/>
      <diagonal/>
    </border>
    <border>
      <left style="double">
        <color indexed="64"/>
      </left>
      <right/>
      <top/>
      <bottom style="thin">
        <color indexed="64"/>
      </bottom>
      <diagonal/>
    </border>
    <border>
      <left/>
      <right style="double">
        <color indexed="64"/>
      </right>
      <top/>
      <bottom style="thin">
        <color indexed="64"/>
      </bottom>
      <diagonal/>
    </border>
    <border>
      <left style="double">
        <color indexed="64"/>
      </left>
      <right/>
      <top style="thin">
        <color indexed="64"/>
      </top>
      <bottom/>
      <diagonal/>
    </border>
    <border>
      <left/>
      <right/>
      <top style="thin">
        <color indexed="64"/>
      </top>
      <bottom/>
      <diagonal/>
    </border>
    <border>
      <left/>
      <right style="double">
        <color indexed="64"/>
      </right>
      <top style="thin">
        <color indexed="64"/>
      </top>
      <bottom/>
      <diagonal/>
    </border>
    <border>
      <left/>
      <right style="thin">
        <color indexed="64"/>
      </right>
      <top/>
      <bottom style="double">
        <color indexed="64"/>
      </bottom>
      <diagonal/>
    </border>
    <border>
      <left style="thin">
        <color indexed="64"/>
      </left>
      <right/>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dashed">
        <color auto="1"/>
      </right>
      <top/>
      <bottom/>
      <diagonal/>
    </border>
    <border>
      <left style="dashed">
        <color indexed="64"/>
      </left>
      <right/>
      <top style="dashed">
        <color indexed="64"/>
      </top>
      <bottom/>
      <diagonal/>
    </border>
    <border>
      <left/>
      <right style="dashed">
        <color indexed="64"/>
      </right>
      <top style="dashed">
        <color indexed="64"/>
      </top>
      <bottom/>
      <diagonal/>
    </border>
    <border>
      <left style="dashed">
        <color indexed="64"/>
      </left>
      <right/>
      <top/>
      <bottom style="dashed">
        <color indexed="64"/>
      </bottom>
      <diagonal/>
    </border>
    <border>
      <left/>
      <right style="dashed">
        <color indexed="64"/>
      </right>
      <top/>
      <bottom style="dashed">
        <color indexed="64"/>
      </bottom>
      <diagonal/>
    </border>
    <border>
      <left/>
      <right/>
      <top style="thin">
        <color indexed="64"/>
      </top>
      <bottom style="thin">
        <color indexed="64"/>
      </bottom>
      <diagonal/>
    </border>
    <border>
      <left style="medium">
        <color indexed="64"/>
      </left>
      <right/>
      <top style="medium">
        <color auto="1"/>
      </top>
      <bottom style="medium">
        <color auto="1"/>
      </bottom>
      <diagonal/>
    </border>
    <border>
      <left/>
      <right/>
      <top style="medium">
        <color auto="1"/>
      </top>
      <bottom style="medium">
        <color auto="1"/>
      </bottom>
      <diagonal/>
    </border>
    <border>
      <left/>
      <right style="thin">
        <color indexed="64"/>
      </right>
      <top style="medium">
        <color auto="1"/>
      </top>
      <bottom style="medium">
        <color auto="1"/>
      </bottom>
      <diagonal/>
    </border>
    <border>
      <left style="thin">
        <color indexed="64"/>
      </left>
      <right/>
      <top style="medium">
        <color auto="1"/>
      </top>
      <bottom style="medium">
        <color auto="1"/>
      </bottom>
      <diagonal/>
    </border>
    <border>
      <left/>
      <right style="medium">
        <color indexed="64"/>
      </right>
      <top style="medium">
        <color auto="1"/>
      </top>
      <bottom style="medium">
        <color auto="1"/>
      </bottom>
      <diagonal/>
    </border>
  </borders>
  <cellStyleXfs count="4">
    <xf numFmtId="0" fontId="0" fillId="0" borderId="0">
      <alignment horizontal="left" vertical="center"/>
      <protection locked="0"/>
    </xf>
    <xf numFmtId="0" fontId="4" fillId="0" borderId="0"/>
    <xf numFmtId="0" fontId="14" fillId="0" borderId="0">
      <alignment horizontal="left" vertical="center"/>
      <protection locked="0"/>
    </xf>
    <xf numFmtId="0" fontId="1" fillId="0" borderId="0"/>
  </cellStyleXfs>
  <cellXfs count="522">
    <xf numFmtId="0" fontId="0" fillId="0" borderId="0" xfId="0">
      <alignment horizontal="left" vertical="center"/>
      <protection locked="0"/>
    </xf>
    <xf numFmtId="0" fontId="1" fillId="0" borderId="0" xfId="0" applyNumberFormat="1" applyFont="1" applyAlignment="1" applyProtection="1">
      <alignment vertical="center"/>
      <protection locked="0"/>
    </xf>
    <xf numFmtId="0" fontId="1" fillId="0" borderId="0" xfId="0" applyNumberFormat="1" applyFont="1" applyAlignment="1" applyProtection="1">
      <protection locked="0"/>
    </xf>
    <xf numFmtId="0" fontId="1" fillId="0" borderId="0" xfId="0" applyNumberFormat="1" applyFont="1" applyFill="1" applyBorder="1" applyAlignment="1" applyProtection="1">
      <alignment vertical="top"/>
      <protection locked="0"/>
    </xf>
    <xf numFmtId="0" fontId="1" fillId="0" borderId="0" xfId="0" applyNumberFormat="1" applyFont="1" applyBorder="1" applyAlignment="1" applyProtection="1">
      <alignment vertical="top"/>
      <protection locked="0"/>
    </xf>
    <xf numFmtId="0" fontId="1" fillId="0" borderId="0" xfId="0" applyNumberFormat="1" applyFont="1" applyFill="1" applyBorder="1" applyAlignment="1" applyProtection="1">
      <alignment horizontal="right"/>
      <protection locked="0"/>
    </xf>
    <xf numFmtId="0" fontId="1" fillId="0" borderId="10" xfId="0" applyNumberFormat="1" applyFont="1" applyFill="1" applyBorder="1" applyAlignment="1" applyProtection="1">
      <alignment vertical="top"/>
      <protection locked="0"/>
    </xf>
    <xf numFmtId="0" fontId="1" fillId="0" borderId="11" xfId="0" applyNumberFormat="1" applyFont="1" applyFill="1" applyBorder="1" applyAlignment="1" applyProtection="1">
      <alignment horizontal="left"/>
      <protection locked="0"/>
    </xf>
    <xf numFmtId="0" fontId="1" fillId="0" borderId="10" xfId="0" applyNumberFormat="1" applyFont="1" applyBorder="1" applyAlignment="1" applyProtection="1">
      <alignment vertical="top"/>
      <protection locked="0"/>
    </xf>
    <xf numFmtId="0" fontId="1" fillId="0" borderId="11" xfId="0" applyNumberFormat="1" applyFont="1" applyBorder="1" applyAlignment="1" applyProtection="1">
      <alignment vertical="top"/>
      <protection locked="0"/>
    </xf>
    <xf numFmtId="0" fontId="1" fillId="0" borderId="10" xfId="0" applyNumberFormat="1" applyFont="1" applyFill="1" applyBorder="1" applyAlignment="1" applyProtection="1">
      <alignment horizontal="left"/>
      <protection locked="0"/>
    </xf>
    <xf numFmtId="0" fontId="1" fillId="0" borderId="11" xfId="0" applyNumberFormat="1" applyFont="1" applyFill="1" applyBorder="1" applyAlignment="1" applyProtection="1">
      <alignment vertical="top"/>
      <protection locked="0"/>
    </xf>
    <xf numFmtId="0" fontId="1" fillId="0" borderId="12" xfId="0" applyNumberFormat="1" applyFont="1" applyFill="1" applyBorder="1" applyAlignment="1" applyProtection="1">
      <alignment vertical="top"/>
      <protection locked="0"/>
    </xf>
    <xf numFmtId="0" fontId="1" fillId="0" borderId="13" xfId="0" applyNumberFormat="1" applyFont="1" applyFill="1" applyBorder="1" applyAlignment="1" applyProtection="1">
      <alignment horizontal="left"/>
      <protection locked="0"/>
    </xf>
    <xf numFmtId="0" fontId="1" fillId="0" borderId="12" xfId="0" applyNumberFormat="1" applyFont="1" applyBorder="1" applyAlignment="1" applyProtection="1">
      <alignment vertical="top"/>
      <protection locked="0"/>
    </xf>
    <xf numFmtId="0" fontId="1" fillId="0" borderId="13" xfId="0" applyNumberFormat="1" applyFont="1" applyBorder="1" applyAlignment="1" applyProtection="1">
      <alignment vertical="top"/>
      <protection locked="0"/>
    </xf>
    <xf numFmtId="0" fontId="1" fillId="0" borderId="12" xfId="0" applyNumberFormat="1" applyFont="1" applyFill="1" applyBorder="1" applyAlignment="1" applyProtection="1">
      <alignment horizontal="left"/>
      <protection locked="0"/>
    </xf>
    <xf numFmtId="0" fontId="1" fillId="0" borderId="13" xfId="0" applyNumberFormat="1" applyFont="1" applyFill="1" applyBorder="1" applyAlignment="1" applyProtection="1">
      <alignment vertical="top"/>
      <protection locked="0"/>
    </xf>
    <xf numFmtId="0" fontId="1" fillId="0" borderId="0" xfId="0" applyNumberFormat="1" applyFont="1" applyBorder="1" applyAlignment="1" applyProtection="1">
      <alignment wrapText="1"/>
      <protection locked="0"/>
    </xf>
    <xf numFmtId="0" fontId="1" fillId="0" borderId="0" xfId="1" applyNumberFormat="1" applyFont="1" applyBorder="1" applyAlignment="1" applyProtection="1">
      <alignment horizontal="left"/>
      <protection locked="0"/>
    </xf>
    <xf numFmtId="0" fontId="3" fillId="0" borderId="0" xfId="1" applyNumberFormat="1" applyFont="1" applyBorder="1" applyAlignment="1" applyProtection="1">
      <alignment vertical="center"/>
      <protection locked="0"/>
    </xf>
    <xf numFmtId="0" fontId="1" fillId="0" borderId="0" xfId="1" applyNumberFormat="1" applyFont="1" applyBorder="1" applyProtection="1">
      <protection locked="0"/>
    </xf>
    <xf numFmtId="0" fontId="1" fillId="0" borderId="0" xfId="0" applyNumberFormat="1" applyFont="1" applyFill="1" applyBorder="1" applyAlignment="1" applyProtection="1">
      <alignment horizontal="right" vertical="top"/>
      <protection locked="0"/>
    </xf>
    <xf numFmtId="49" fontId="2" fillId="0" borderId="0" xfId="1" applyNumberFormat="1" applyFont="1" applyBorder="1" applyAlignment="1" applyProtection="1">
      <protection locked="0"/>
    </xf>
    <xf numFmtId="49" fontId="4" fillId="0" borderId="0" xfId="1" applyNumberFormat="1" applyBorder="1" applyProtection="1">
      <protection locked="0"/>
    </xf>
    <xf numFmtId="49" fontId="1" fillId="0" borderId="0" xfId="1" applyNumberFormat="1" applyFont="1" applyBorder="1" applyAlignment="1" applyProtection="1">
      <alignment horizontal="left" vertical="top"/>
      <protection locked="0"/>
    </xf>
    <xf numFmtId="49" fontId="4" fillId="0" borderId="0" xfId="1" applyNumberFormat="1" applyFont="1" applyBorder="1" applyAlignment="1" applyProtection="1">
      <alignment vertical="top"/>
      <protection locked="0"/>
    </xf>
    <xf numFmtId="49" fontId="1" fillId="0" borderId="0" xfId="1" applyNumberFormat="1" applyFont="1" applyBorder="1" applyAlignment="1" applyProtection="1">
      <alignment horizontal="left" vertical="top" wrapText="1"/>
      <protection locked="0"/>
    </xf>
    <xf numFmtId="49" fontId="1" fillId="0" borderId="0" xfId="1" applyNumberFormat="1" applyFont="1" applyFill="1" applyBorder="1" applyAlignment="1" applyProtection="1">
      <alignment horizontal="left" vertical="top" wrapText="1"/>
      <protection locked="0"/>
    </xf>
    <xf numFmtId="49" fontId="10" fillId="0" borderId="0" xfId="1" applyNumberFormat="1" applyFont="1" applyBorder="1" applyAlignment="1" applyProtection="1">
      <alignment horizontal="left" vertical="top" wrapText="1"/>
      <protection locked="0"/>
    </xf>
    <xf numFmtId="49" fontId="4" fillId="0" borderId="0" xfId="1" applyNumberFormat="1" applyBorder="1" applyAlignment="1" applyProtection="1">
      <protection locked="0"/>
    </xf>
    <xf numFmtId="49" fontId="4" fillId="0" borderId="0" xfId="1" applyNumberFormat="1" applyBorder="1" applyAlignment="1" applyProtection="1">
      <alignment vertical="top"/>
      <protection locked="0"/>
    </xf>
    <xf numFmtId="49" fontId="4" fillId="0" borderId="0" xfId="1" applyNumberFormat="1" applyBorder="1" applyAlignment="1" applyProtection="1">
      <alignment horizontal="left" vertical="top" wrapText="1"/>
      <protection locked="0"/>
    </xf>
    <xf numFmtId="0" fontId="1" fillId="0" borderId="0" xfId="1" applyNumberFormat="1" applyFont="1" applyBorder="1" applyProtection="1">
      <protection hidden="1"/>
    </xf>
    <xf numFmtId="0" fontId="1" fillId="0" borderId="0" xfId="0" applyNumberFormat="1" applyFont="1" applyAlignment="1" applyProtection="1">
      <alignment horizontal="right"/>
      <protection locked="0"/>
    </xf>
    <xf numFmtId="0" fontId="1" fillId="0" borderId="0" xfId="0" applyNumberFormat="1" applyFont="1" applyAlignment="1" applyProtection="1">
      <alignment horizontal="right"/>
      <protection hidden="1"/>
    </xf>
    <xf numFmtId="0" fontId="5" fillId="0" borderId="0" xfId="1" applyNumberFormat="1" applyFont="1" applyBorder="1" applyAlignment="1" applyProtection="1">
      <alignment vertical="center"/>
      <protection locked="0"/>
    </xf>
    <xf numFmtId="0" fontId="1" fillId="0" borderId="0" xfId="0" applyNumberFormat="1" applyFont="1" applyBorder="1" applyAlignment="1" applyProtection="1">
      <alignment horizontal="left" vertical="center"/>
      <protection locked="0"/>
    </xf>
    <xf numFmtId="0" fontId="1" fillId="0" borderId="0" xfId="0" applyNumberFormat="1" applyFont="1" applyAlignment="1" applyProtection="1">
      <alignment horizontal="left" vertical="center"/>
      <protection locked="0"/>
    </xf>
    <xf numFmtId="0" fontId="0" fillId="0" borderId="0" xfId="0" applyNumberFormat="1" applyAlignment="1" applyProtection="1">
      <alignment horizontal="left" vertical="center"/>
      <protection locked="0"/>
    </xf>
    <xf numFmtId="0" fontId="1" fillId="0" borderId="1" xfId="0" applyNumberFormat="1" applyFont="1" applyBorder="1" applyAlignment="1" applyProtection="1">
      <alignment horizontal="left" vertical="center"/>
      <protection locked="0"/>
    </xf>
    <xf numFmtId="0" fontId="1" fillId="0" borderId="2" xfId="0" applyNumberFormat="1" applyFont="1" applyBorder="1" applyAlignment="1" applyProtection="1">
      <alignment horizontal="left" vertical="center"/>
      <protection locked="0"/>
    </xf>
    <xf numFmtId="0" fontId="1" fillId="0" borderId="3" xfId="0" applyNumberFormat="1" applyFont="1" applyBorder="1" applyAlignment="1" applyProtection="1">
      <alignment horizontal="left" vertical="center"/>
      <protection locked="0"/>
    </xf>
    <xf numFmtId="0" fontId="1" fillId="0" borderId="4" xfId="0" applyNumberFormat="1" applyFont="1" applyBorder="1" applyAlignment="1" applyProtection="1">
      <alignment horizontal="left" vertical="center"/>
      <protection locked="0"/>
    </xf>
    <xf numFmtId="0" fontId="1" fillId="0" borderId="5" xfId="0" applyNumberFormat="1" applyFont="1" applyBorder="1" applyAlignment="1" applyProtection="1">
      <alignment horizontal="left" vertical="center"/>
      <protection locked="0"/>
    </xf>
    <xf numFmtId="0" fontId="1" fillId="0" borderId="6" xfId="0" applyNumberFormat="1" applyFont="1" applyBorder="1" applyAlignment="1" applyProtection="1">
      <alignment horizontal="left" vertical="center"/>
      <protection locked="0"/>
    </xf>
    <xf numFmtId="0" fontId="1" fillId="0" borderId="7" xfId="0" applyNumberFormat="1" applyFont="1" applyBorder="1" applyAlignment="1" applyProtection="1">
      <alignment horizontal="left" vertical="center"/>
      <protection locked="0"/>
    </xf>
    <xf numFmtId="0" fontId="1" fillId="0" borderId="8" xfId="0" applyNumberFormat="1" applyFont="1" applyBorder="1" applyAlignment="1" applyProtection="1">
      <alignment horizontal="left" vertical="center"/>
      <protection locked="0"/>
    </xf>
    <xf numFmtId="0" fontId="1" fillId="0" borderId="9" xfId="0" applyNumberFormat="1" applyFont="1" applyBorder="1" applyAlignment="1" applyProtection="1">
      <alignment horizontal="left" vertical="center"/>
      <protection locked="0"/>
    </xf>
    <xf numFmtId="0" fontId="1" fillId="0" borderId="10" xfId="0" applyNumberFormat="1" applyFont="1" applyBorder="1" applyAlignment="1" applyProtection="1">
      <alignment horizontal="left" vertical="center"/>
      <protection locked="0"/>
    </xf>
    <xf numFmtId="0" fontId="1" fillId="0" borderId="11" xfId="0" applyNumberFormat="1" applyFont="1" applyBorder="1" applyAlignment="1" applyProtection="1">
      <alignment horizontal="left" vertical="center"/>
      <protection locked="0"/>
    </xf>
    <xf numFmtId="0" fontId="1" fillId="0" borderId="0" xfId="0" applyNumberFormat="1" applyFont="1" applyBorder="1" applyAlignment="1" applyProtection="1">
      <alignment horizontal="fill" vertical="center"/>
      <protection locked="0"/>
    </xf>
    <xf numFmtId="0" fontId="1" fillId="0" borderId="12" xfId="0" applyNumberFormat="1" applyFont="1" applyBorder="1" applyAlignment="1" applyProtection="1">
      <alignment horizontal="left" vertical="center"/>
      <protection locked="0"/>
    </xf>
    <xf numFmtId="0" fontId="1" fillId="0" borderId="13" xfId="0" applyNumberFormat="1" applyFont="1" applyBorder="1" applyAlignment="1" applyProtection="1">
      <alignment horizontal="left" vertical="center"/>
      <protection locked="0"/>
    </xf>
    <xf numFmtId="0" fontId="1" fillId="0" borderId="15" xfId="0" applyNumberFormat="1" applyFont="1" applyBorder="1" applyAlignment="1" applyProtection="1">
      <alignment horizontal="left" vertical="center"/>
      <protection locked="0"/>
    </xf>
    <xf numFmtId="0" fontId="1" fillId="0" borderId="16" xfId="0" applyNumberFormat="1" applyFont="1" applyBorder="1" applyAlignment="1" applyProtection="1">
      <alignment horizontal="left" vertical="center"/>
      <protection locked="0"/>
    </xf>
    <xf numFmtId="0" fontId="1" fillId="0" borderId="14" xfId="0" applyNumberFormat="1" applyFont="1" applyBorder="1" applyAlignment="1" applyProtection="1">
      <alignment horizontal="left" vertical="center"/>
      <protection locked="0"/>
    </xf>
    <xf numFmtId="0" fontId="1" fillId="0" borderId="17" xfId="0" applyNumberFormat="1" applyFont="1" applyBorder="1" applyAlignment="1" applyProtection="1">
      <alignment horizontal="left" vertical="center"/>
      <protection locked="0"/>
    </xf>
    <xf numFmtId="0" fontId="1" fillId="0" borderId="18" xfId="0" applyNumberFormat="1" applyFont="1" applyBorder="1" applyAlignment="1" applyProtection="1">
      <alignment horizontal="left" vertical="center"/>
      <protection locked="0"/>
    </xf>
    <xf numFmtId="0" fontId="1" fillId="0" borderId="19" xfId="0" applyNumberFormat="1" applyFont="1" applyBorder="1" applyAlignment="1" applyProtection="1">
      <alignment horizontal="left" vertical="center"/>
      <protection locked="0"/>
    </xf>
    <xf numFmtId="0" fontId="1" fillId="0" borderId="20" xfId="0" applyNumberFormat="1" applyFont="1" applyBorder="1" applyAlignment="1" applyProtection="1">
      <alignment horizontal="left" vertical="center"/>
      <protection locked="0"/>
    </xf>
    <xf numFmtId="0" fontId="1" fillId="0" borderId="21" xfId="0" applyNumberFormat="1" applyFont="1" applyBorder="1" applyAlignment="1" applyProtection="1">
      <alignment horizontal="left" vertical="center"/>
      <protection locked="0"/>
    </xf>
    <xf numFmtId="0" fontId="1" fillId="0" borderId="22" xfId="0" applyNumberFormat="1" applyFont="1" applyBorder="1" applyAlignment="1" applyProtection="1">
      <alignment horizontal="left" vertical="center"/>
      <protection locked="0"/>
    </xf>
    <xf numFmtId="0" fontId="1" fillId="2" borderId="10" xfId="0" applyNumberFormat="1" applyFont="1" applyFill="1" applyBorder="1" applyAlignment="1" applyProtection="1">
      <alignment horizontal="left" vertical="center"/>
      <protection locked="0"/>
    </xf>
    <xf numFmtId="0" fontId="1" fillId="2" borderId="21" xfId="0" applyNumberFormat="1" applyFont="1" applyFill="1" applyBorder="1" applyAlignment="1" applyProtection="1">
      <alignment horizontal="left" vertical="center"/>
      <protection locked="0"/>
    </xf>
    <xf numFmtId="0" fontId="1" fillId="2" borderId="11" xfId="0" applyNumberFormat="1" applyFont="1" applyFill="1" applyBorder="1" applyAlignment="1" applyProtection="1">
      <alignment horizontal="left" vertical="center"/>
      <protection locked="0"/>
    </xf>
    <xf numFmtId="0" fontId="1" fillId="0" borderId="0" xfId="0" applyNumberFormat="1" applyFont="1" applyBorder="1" applyAlignment="1" applyProtection="1">
      <alignment horizontal="right" vertical="center"/>
      <protection locked="0"/>
    </xf>
    <xf numFmtId="0" fontId="1" fillId="2" borderId="17" xfId="0" applyNumberFormat="1" applyFont="1" applyFill="1" applyBorder="1" applyAlignment="1" applyProtection="1">
      <alignment horizontal="left" vertical="center"/>
      <protection locked="0"/>
    </xf>
    <xf numFmtId="0" fontId="1" fillId="2" borderId="0" xfId="0" applyNumberFormat="1" applyFont="1" applyFill="1" applyBorder="1" applyAlignment="1" applyProtection="1">
      <alignment horizontal="left" vertical="center"/>
      <protection locked="0"/>
    </xf>
    <xf numFmtId="0" fontId="1" fillId="2" borderId="14" xfId="0" applyNumberFormat="1" applyFont="1" applyFill="1" applyBorder="1" applyAlignment="1" applyProtection="1">
      <alignment horizontal="left" vertical="center"/>
      <protection locked="0"/>
    </xf>
    <xf numFmtId="0" fontId="1" fillId="2" borderId="12" xfId="0" applyNumberFormat="1" applyFont="1" applyFill="1" applyBorder="1" applyAlignment="1" applyProtection="1">
      <alignment horizontal="left" vertical="center"/>
      <protection locked="0"/>
    </xf>
    <xf numFmtId="0" fontId="1" fillId="2" borderId="9" xfId="0" applyNumberFormat="1" applyFont="1" applyFill="1" applyBorder="1" applyAlignment="1" applyProtection="1">
      <alignment horizontal="left" vertical="center"/>
      <protection locked="0"/>
    </xf>
    <xf numFmtId="0" fontId="1" fillId="2" borderId="13" xfId="0" applyNumberFormat="1" applyFont="1" applyFill="1" applyBorder="1" applyAlignment="1" applyProtection="1">
      <alignment horizontal="left" vertical="center"/>
      <protection locked="0"/>
    </xf>
    <xf numFmtId="0" fontId="0" fillId="0" borderId="2" xfId="0" applyNumberFormat="1" applyBorder="1" applyAlignment="1" applyProtection="1">
      <alignment horizontal="left" vertical="center"/>
      <protection locked="0"/>
    </xf>
    <xf numFmtId="0" fontId="0" fillId="0" borderId="3" xfId="0" applyNumberFormat="1" applyBorder="1" applyAlignment="1" applyProtection="1">
      <alignment horizontal="left" vertical="center"/>
      <protection locked="0"/>
    </xf>
    <xf numFmtId="0" fontId="1" fillId="0" borderId="0" xfId="0" applyNumberFormat="1" applyFont="1" applyBorder="1" applyAlignment="1" applyProtection="1">
      <alignment horizontal="left"/>
      <protection locked="0"/>
    </xf>
    <xf numFmtId="0" fontId="1" fillId="0" borderId="0" xfId="0" applyNumberFormat="1" applyFont="1" applyBorder="1" applyAlignment="1" applyProtection="1">
      <protection locked="0"/>
    </xf>
    <xf numFmtId="0" fontId="0" fillId="0" borderId="0" xfId="0" applyNumberFormat="1" applyBorder="1" applyAlignment="1" applyProtection="1">
      <alignment horizontal="left" vertical="center"/>
      <protection locked="0"/>
    </xf>
    <xf numFmtId="0" fontId="0" fillId="0" borderId="5" xfId="0" applyNumberFormat="1" applyBorder="1" applyAlignment="1" applyProtection="1">
      <alignment horizontal="left" vertical="center"/>
      <protection locked="0"/>
    </xf>
    <xf numFmtId="0" fontId="0" fillId="0" borderId="4" xfId="0" applyNumberFormat="1" applyBorder="1" applyAlignment="1" applyProtection="1">
      <alignment horizontal="left" vertical="center"/>
      <protection locked="0"/>
    </xf>
    <xf numFmtId="0" fontId="0" fillId="0" borderId="0" xfId="0" applyNumberFormat="1" applyFill="1" applyBorder="1" applyAlignment="1" applyProtection="1">
      <alignment horizontal="left" vertical="center"/>
      <protection locked="0"/>
    </xf>
    <xf numFmtId="0" fontId="1" fillId="0" borderId="7" xfId="0" applyNumberFormat="1" applyFont="1" applyBorder="1" applyAlignment="1" applyProtection="1">
      <alignment horizontal="center" vertical="center"/>
      <protection locked="0"/>
    </xf>
    <xf numFmtId="0" fontId="0" fillId="0" borderId="7" xfId="0" applyNumberFormat="1" applyBorder="1" applyAlignment="1" applyProtection="1">
      <alignment horizontal="left" vertical="center"/>
      <protection locked="0"/>
    </xf>
    <xf numFmtId="0" fontId="1" fillId="0" borderId="1" xfId="0" applyNumberFormat="1" applyFont="1" applyBorder="1" applyAlignment="1" applyProtection="1">
      <alignment horizontal="left"/>
      <protection locked="0"/>
    </xf>
    <xf numFmtId="0" fontId="1" fillId="0" borderId="2" xfId="0" applyNumberFormat="1" applyFont="1" applyBorder="1" applyAlignment="1" applyProtection="1">
      <alignment horizontal="left"/>
      <protection locked="0"/>
    </xf>
    <xf numFmtId="0" fontId="1" fillId="0" borderId="15" xfId="0" applyNumberFormat="1" applyFont="1" applyBorder="1" applyAlignment="1" applyProtection="1">
      <alignment horizontal="left"/>
      <protection locked="0"/>
    </xf>
    <xf numFmtId="0" fontId="1" fillId="0" borderId="16" xfId="0" applyNumberFormat="1" applyFont="1" applyBorder="1" applyAlignment="1" applyProtection="1">
      <alignment horizontal="left"/>
      <protection locked="0"/>
    </xf>
    <xf numFmtId="0" fontId="1" fillId="0" borderId="3" xfId="0" applyNumberFormat="1" applyFont="1" applyBorder="1" applyAlignment="1" applyProtection="1">
      <alignment horizontal="left"/>
      <protection locked="0"/>
    </xf>
    <xf numFmtId="0" fontId="1" fillId="0" borderId="4" xfId="0" applyNumberFormat="1" applyFont="1" applyBorder="1" applyAlignment="1" applyProtection="1">
      <alignment horizontal="left"/>
      <protection locked="0"/>
    </xf>
    <xf numFmtId="0" fontId="1" fillId="0" borderId="14" xfId="0" applyNumberFormat="1" applyFont="1" applyBorder="1" applyAlignment="1" applyProtection="1">
      <alignment horizontal="left"/>
      <protection locked="0"/>
    </xf>
    <xf numFmtId="0" fontId="1" fillId="0" borderId="17" xfId="0" applyNumberFormat="1" applyFont="1" applyBorder="1" applyAlignment="1" applyProtection="1">
      <alignment horizontal="left"/>
      <protection locked="0"/>
    </xf>
    <xf numFmtId="0" fontId="1" fillId="0" borderId="5" xfId="0" applyNumberFormat="1" applyFont="1" applyBorder="1" applyAlignment="1" applyProtection="1">
      <alignment horizontal="left"/>
      <protection locked="0"/>
    </xf>
    <xf numFmtId="0" fontId="1" fillId="0" borderId="10" xfId="0" applyNumberFormat="1" applyFont="1" applyBorder="1" applyAlignment="1" applyProtection="1">
      <alignment horizontal="left"/>
      <protection locked="0"/>
    </xf>
    <xf numFmtId="0" fontId="1" fillId="0" borderId="11" xfId="0" applyNumberFormat="1" applyFont="1" applyBorder="1" applyAlignment="1" applyProtection="1">
      <alignment horizontal="left"/>
      <protection locked="0"/>
    </xf>
    <xf numFmtId="0" fontId="1" fillId="0" borderId="12" xfId="0" applyNumberFormat="1" applyFont="1" applyBorder="1" applyAlignment="1" applyProtection="1">
      <alignment horizontal="left"/>
      <protection locked="0"/>
    </xf>
    <xf numFmtId="0" fontId="1" fillId="0" borderId="13" xfId="0" applyNumberFormat="1" applyFont="1" applyBorder="1" applyAlignment="1" applyProtection="1">
      <alignment horizontal="left"/>
      <protection locked="0"/>
    </xf>
    <xf numFmtId="0" fontId="0" fillId="0" borderId="14" xfId="0" applyNumberFormat="1" applyBorder="1" applyAlignment="1" applyProtection="1">
      <alignment horizontal="left" vertical="center"/>
      <protection locked="0"/>
    </xf>
    <xf numFmtId="0" fontId="1" fillId="0" borderId="6" xfId="0" applyNumberFormat="1" applyFont="1" applyBorder="1" applyAlignment="1" applyProtection="1">
      <alignment horizontal="left"/>
      <protection locked="0"/>
    </xf>
    <xf numFmtId="0" fontId="1" fillId="0" borderId="7" xfId="0" applyNumberFormat="1" applyFont="1" applyBorder="1" applyAlignment="1" applyProtection="1">
      <alignment horizontal="left"/>
      <protection locked="0"/>
    </xf>
    <xf numFmtId="0" fontId="1" fillId="0" borderId="23" xfId="0" applyNumberFormat="1" applyFont="1" applyBorder="1" applyAlignment="1" applyProtection="1">
      <alignment horizontal="left"/>
      <protection locked="0"/>
    </xf>
    <xf numFmtId="0" fontId="1" fillId="0" borderId="24" xfId="0" applyNumberFormat="1" applyFont="1" applyBorder="1" applyAlignment="1" applyProtection="1">
      <alignment horizontal="left"/>
      <protection locked="0"/>
    </xf>
    <xf numFmtId="0" fontId="1" fillId="0" borderId="8" xfId="0" applyNumberFormat="1" applyFont="1" applyBorder="1" applyAlignment="1" applyProtection="1">
      <alignment horizontal="left"/>
      <protection locked="0"/>
    </xf>
    <xf numFmtId="0" fontId="1" fillId="0" borderId="0" xfId="0" applyNumberFormat="1" applyFont="1" applyAlignment="1" applyProtection="1">
      <alignment horizontal="left"/>
      <protection locked="0"/>
    </xf>
    <xf numFmtId="0" fontId="0" fillId="0" borderId="0" xfId="0" applyAlignment="1" applyProtection="1">
      <alignment horizontal="left" vertical="center"/>
      <protection locked="0"/>
    </xf>
    <xf numFmtId="0" fontId="0" fillId="0" borderId="0" xfId="0" applyNumberFormat="1" applyFont="1" applyAlignment="1" applyProtection="1">
      <alignment horizontal="left" vertical="center"/>
      <protection locked="0"/>
    </xf>
    <xf numFmtId="0" fontId="6" fillId="0" borderId="0" xfId="0" applyNumberFormat="1" applyFont="1" applyAlignment="1" applyProtection="1">
      <alignment horizontal="left" vertical="center"/>
      <protection locked="0"/>
    </xf>
    <xf numFmtId="0" fontId="1" fillId="0" borderId="0" xfId="0" applyNumberFormat="1" applyFont="1" applyAlignment="1" applyProtection="1">
      <alignment horizontal="center" vertical="center"/>
      <protection locked="0"/>
    </xf>
    <xf numFmtId="0" fontId="1" fillId="0" borderId="0" xfId="0" applyNumberFormat="1" applyFont="1" applyAlignment="1" applyProtection="1">
      <alignment horizontal="right" vertical="center"/>
      <protection locked="0"/>
    </xf>
    <xf numFmtId="0" fontId="1" fillId="0" borderId="31" xfId="0" applyNumberFormat="1" applyFont="1" applyBorder="1" applyAlignment="1" applyProtection="1">
      <alignment horizontal="left" vertical="center"/>
      <protection locked="0"/>
    </xf>
    <xf numFmtId="0" fontId="1" fillId="0" borderId="31" xfId="0" applyNumberFormat="1" applyFont="1" applyBorder="1" applyAlignment="1" applyProtection="1">
      <alignment horizontal="center" vertical="center"/>
      <protection locked="0"/>
    </xf>
    <xf numFmtId="0" fontId="1" fillId="0" borderId="34" xfId="0" applyNumberFormat="1" applyFont="1" applyBorder="1" applyAlignment="1" applyProtection="1">
      <alignment horizontal="left" vertical="center"/>
      <protection locked="0"/>
    </xf>
    <xf numFmtId="0" fontId="1" fillId="0" borderId="33" xfId="0" applyNumberFormat="1" applyFont="1" applyBorder="1" applyAlignment="1" applyProtection="1">
      <alignment horizontal="left" vertical="center"/>
      <protection locked="0"/>
    </xf>
    <xf numFmtId="0" fontId="0" fillId="0" borderId="0" xfId="0" applyNumberFormat="1" applyFont="1" applyBorder="1" applyAlignment="1" applyProtection="1">
      <alignment horizontal="left" vertical="center"/>
      <protection locked="0"/>
    </xf>
    <xf numFmtId="0" fontId="1" fillId="0" borderId="0" xfId="0" applyNumberFormat="1" applyFont="1" applyFill="1" applyBorder="1" applyAlignment="1" applyProtection="1">
      <alignment horizontal="center" vertical="center"/>
      <protection locked="0"/>
    </xf>
    <xf numFmtId="0" fontId="1" fillId="0" borderId="14" xfId="0" applyNumberFormat="1" applyFont="1" applyFill="1" applyBorder="1" applyAlignment="1" applyProtection="1">
      <alignment horizontal="left" vertical="center"/>
      <protection locked="0"/>
    </xf>
    <xf numFmtId="0" fontId="1" fillId="0" borderId="17" xfId="0" applyNumberFormat="1" applyFont="1" applyFill="1" applyBorder="1" applyAlignment="1" applyProtection="1">
      <alignment horizontal="left" vertical="center"/>
      <protection locked="0"/>
    </xf>
    <xf numFmtId="0" fontId="1" fillId="0" borderId="0" xfId="0" applyNumberFormat="1" applyFont="1" applyFill="1" applyBorder="1" applyAlignment="1" applyProtection="1">
      <alignment horizontal="left" vertical="center"/>
      <protection locked="0"/>
    </xf>
    <xf numFmtId="0" fontId="1" fillId="0" borderId="0" xfId="0" applyNumberFormat="1" applyFont="1" applyFill="1" applyBorder="1" applyAlignment="1" applyProtection="1">
      <alignment horizontal="right" vertical="center"/>
      <protection locked="0"/>
    </xf>
    <xf numFmtId="0" fontId="1" fillId="0" borderId="0" xfId="0" quotePrefix="1" applyNumberFormat="1" applyFont="1" applyFill="1" applyBorder="1" applyAlignment="1" applyProtection="1">
      <alignment horizontal="center" vertical="center"/>
      <protection locked="0"/>
    </xf>
    <xf numFmtId="0" fontId="1" fillId="0" borderId="0" xfId="0" applyNumberFormat="1" applyFont="1" applyFill="1" applyBorder="1" applyAlignment="1" applyProtection="1">
      <alignment horizontal="fill" vertical="center"/>
      <protection locked="0"/>
    </xf>
    <xf numFmtId="0" fontId="1" fillId="0" borderId="0" xfId="0" quotePrefix="1" applyNumberFormat="1" applyFont="1" applyFill="1" applyAlignment="1" applyProtection="1">
      <alignment horizontal="right" vertical="center"/>
      <protection locked="0"/>
    </xf>
    <xf numFmtId="0" fontId="1" fillId="0" borderId="9" xfId="0" applyNumberFormat="1" applyFont="1" applyFill="1" applyBorder="1" applyAlignment="1" applyProtection="1">
      <alignment horizontal="center" vertical="center"/>
      <protection locked="0"/>
    </xf>
    <xf numFmtId="0" fontId="1" fillId="0" borderId="13" xfId="0" applyNumberFormat="1" applyFont="1" applyFill="1" applyBorder="1" applyAlignment="1" applyProtection="1">
      <alignment horizontal="left" vertical="center"/>
      <protection locked="0"/>
    </xf>
    <xf numFmtId="0" fontId="1" fillId="0" borderId="9" xfId="0" applyNumberFormat="1" applyFont="1" applyFill="1" applyBorder="1" applyAlignment="1" applyProtection="1">
      <alignment horizontal="left" vertical="center"/>
      <protection locked="0"/>
    </xf>
    <xf numFmtId="0" fontId="1" fillId="0" borderId="12" xfId="0" applyNumberFormat="1" applyFont="1" applyFill="1" applyBorder="1" applyAlignment="1" applyProtection="1">
      <alignment horizontal="left" vertical="center"/>
      <protection locked="0"/>
    </xf>
    <xf numFmtId="0" fontId="1" fillId="0" borderId="9" xfId="0" applyNumberFormat="1" applyFont="1" applyFill="1" applyBorder="1" applyAlignment="1" applyProtection="1">
      <alignment horizontal="right" vertical="center"/>
      <protection locked="0"/>
    </xf>
    <xf numFmtId="0" fontId="1" fillId="0" borderId="21" xfId="0" applyNumberFormat="1" applyFont="1" applyFill="1" applyBorder="1" applyAlignment="1" applyProtection="1">
      <alignment horizontal="center" vertical="center"/>
      <protection locked="0"/>
    </xf>
    <xf numFmtId="0" fontId="1" fillId="0" borderId="11" xfId="0" applyNumberFormat="1" applyFont="1" applyFill="1" applyBorder="1" applyAlignment="1" applyProtection="1">
      <alignment horizontal="left" vertical="center"/>
      <protection locked="0"/>
    </xf>
    <xf numFmtId="0" fontId="1" fillId="0" borderId="21" xfId="0" applyNumberFormat="1" applyFont="1" applyFill="1" applyBorder="1" applyAlignment="1" applyProtection="1">
      <alignment horizontal="left" vertical="center"/>
      <protection locked="0"/>
    </xf>
    <xf numFmtId="0" fontId="1" fillId="0" borderId="10" xfId="0" applyNumberFormat="1" applyFont="1" applyFill="1" applyBorder="1" applyAlignment="1" applyProtection="1">
      <alignment horizontal="left" vertical="center"/>
      <protection locked="0"/>
    </xf>
    <xf numFmtId="0" fontId="1" fillId="0" borderId="21" xfId="0" applyNumberFormat="1" applyFont="1" applyFill="1" applyBorder="1" applyAlignment="1" applyProtection="1">
      <alignment horizontal="right" vertical="center"/>
      <protection locked="0"/>
    </xf>
    <xf numFmtId="0" fontId="1" fillId="0" borderId="11" xfId="0" applyNumberFormat="1" applyFont="1" applyFill="1" applyBorder="1" applyAlignment="1" applyProtection="1">
      <alignment horizontal="right" vertical="center"/>
      <protection locked="0"/>
    </xf>
    <xf numFmtId="0" fontId="7" fillId="0" borderId="14" xfId="0" applyNumberFormat="1" applyFont="1" applyFill="1" applyBorder="1" applyAlignment="1" applyProtection="1">
      <alignment horizontal="left" vertical="center"/>
      <protection locked="0"/>
    </xf>
    <xf numFmtId="0" fontId="1" fillId="0" borderId="13" xfId="0" applyNumberFormat="1" applyFont="1" applyFill="1" applyBorder="1" applyAlignment="1" applyProtection="1">
      <alignment horizontal="right" vertical="center"/>
      <protection locked="0"/>
    </xf>
    <xf numFmtId="0" fontId="1" fillId="0" borderId="0" xfId="0" applyNumberFormat="1" applyFont="1" applyFill="1" applyAlignment="1" applyProtection="1">
      <alignment horizontal="left" vertical="center"/>
      <protection locked="0"/>
    </xf>
    <xf numFmtId="0" fontId="1" fillId="0" borderId="0" xfId="0" applyNumberFormat="1" applyFont="1" applyFill="1" applyAlignment="1" applyProtection="1">
      <alignment horizontal="right" vertical="center"/>
      <protection locked="0"/>
    </xf>
    <xf numFmtId="0" fontId="1" fillId="0" borderId="0" xfId="0" applyNumberFormat="1" applyFont="1" applyFill="1" applyAlignment="1" applyProtection="1">
      <alignment horizontal="fill" vertical="center"/>
      <protection locked="0"/>
    </xf>
    <xf numFmtId="0" fontId="0" fillId="0" borderId="0" xfId="0" applyNumberFormat="1" applyFont="1" applyAlignment="1" applyProtection="1">
      <alignment horizontal="fill" vertical="center"/>
      <protection locked="0"/>
    </xf>
    <xf numFmtId="0" fontId="7" fillId="0" borderId="13" xfId="0" applyNumberFormat="1" applyFont="1" applyFill="1" applyBorder="1" applyAlignment="1" applyProtection="1">
      <alignment horizontal="left" vertical="center"/>
      <protection locked="0"/>
    </xf>
    <xf numFmtId="0" fontId="7" fillId="0" borderId="11" xfId="0" applyNumberFormat="1" applyFont="1" applyFill="1" applyBorder="1" applyAlignment="1" applyProtection="1">
      <alignment horizontal="left" vertical="center"/>
      <protection locked="0"/>
    </xf>
    <xf numFmtId="0" fontId="0" fillId="0" borderId="0" xfId="0" applyNumberFormat="1" applyFont="1" applyAlignment="1" applyProtection="1">
      <alignment horizontal="right" vertical="center"/>
      <protection locked="0"/>
    </xf>
    <xf numFmtId="0" fontId="1" fillId="0" borderId="0" xfId="0" applyNumberFormat="1" applyFont="1" applyFill="1" applyAlignment="1" applyProtection="1">
      <alignment horizontal="center" vertical="center"/>
      <protection locked="0"/>
    </xf>
    <xf numFmtId="0" fontId="1" fillId="0" borderId="0" xfId="0" quotePrefix="1" applyNumberFormat="1" applyFont="1" applyFill="1" applyBorder="1" applyAlignment="1" applyProtection="1">
      <alignment horizontal="left" vertical="center"/>
      <protection locked="0"/>
    </xf>
    <xf numFmtId="0" fontId="0" fillId="0" borderId="0" xfId="0" applyNumberFormat="1" applyFont="1" applyFill="1" applyAlignment="1" applyProtection="1">
      <alignment horizontal="right" vertical="center"/>
      <protection locked="0"/>
    </xf>
    <xf numFmtId="0" fontId="0" fillId="0" borderId="9" xfId="0" applyNumberFormat="1" applyFont="1" applyFill="1" applyBorder="1" applyAlignment="1" applyProtection="1">
      <alignment horizontal="left" vertical="center"/>
      <protection locked="0"/>
    </xf>
    <xf numFmtId="0" fontId="0" fillId="0" borderId="21" xfId="0" applyNumberFormat="1" applyFont="1" applyFill="1" applyBorder="1" applyAlignment="1" applyProtection="1">
      <alignment horizontal="left" vertical="center"/>
      <protection locked="0"/>
    </xf>
    <xf numFmtId="0" fontId="1" fillId="0" borderId="0" xfId="0" quotePrefix="1" applyNumberFormat="1" applyFont="1" applyAlignment="1" applyProtection="1">
      <alignment horizontal="right" vertical="center"/>
      <protection locked="0"/>
    </xf>
    <xf numFmtId="0" fontId="1" fillId="0" borderId="0" xfId="0" applyNumberFormat="1" applyFont="1" applyBorder="1" applyAlignment="1" applyProtection="1">
      <alignment horizontal="center" vertical="center"/>
      <protection locked="0"/>
    </xf>
    <xf numFmtId="0" fontId="0" fillId="0" borderId="0" xfId="0" applyNumberFormat="1" applyProtection="1">
      <alignment horizontal="left" vertical="center"/>
      <protection locked="0"/>
    </xf>
    <xf numFmtId="0" fontId="1" fillId="0" borderId="14" xfId="0" applyNumberFormat="1" applyFont="1" applyBorder="1" applyAlignment="1" applyProtection="1">
      <alignment vertical="center"/>
      <protection locked="0"/>
    </xf>
    <xf numFmtId="0" fontId="1" fillId="0" borderId="0" xfId="0" applyNumberFormat="1" applyFont="1" applyAlignment="1" applyProtection="1">
      <alignment horizontal="fill" vertical="center"/>
      <protection locked="0"/>
    </xf>
    <xf numFmtId="0" fontId="0" fillId="0" borderId="0" xfId="0" applyNumberFormat="1" applyAlignment="1" applyProtection="1">
      <alignment horizontal="fill" vertical="center"/>
      <protection locked="0"/>
    </xf>
    <xf numFmtId="0" fontId="1" fillId="0" borderId="9" xfId="0" applyNumberFormat="1" applyFont="1" applyBorder="1" applyAlignment="1" applyProtection="1">
      <alignment horizontal="center" vertical="center"/>
      <protection locked="0"/>
    </xf>
    <xf numFmtId="0" fontId="1" fillId="0" borderId="9" xfId="0" applyNumberFormat="1" applyFont="1" applyBorder="1" applyAlignment="1" applyProtection="1">
      <alignment horizontal="right" vertical="center"/>
      <protection locked="0"/>
    </xf>
    <xf numFmtId="0" fontId="1" fillId="0" borderId="21" xfId="0" applyNumberFormat="1" applyFont="1" applyBorder="1" applyAlignment="1" applyProtection="1">
      <alignment horizontal="center" vertical="center"/>
      <protection locked="0"/>
    </xf>
    <xf numFmtId="0" fontId="1" fillId="0" borderId="21" xfId="0" applyNumberFormat="1" applyFont="1" applyBorder="1" applyAlignment="1" applyProtection="1">
      <alignment horizontal="right" vertical="center"/>
      <protection locked="0"/>
    </xf>
    <xf numFmtId="0" fontId="1" fillId="0" borderId="0" xfId="0" quotePrefix="1" applyNumberFormat="1" applyFont="1" applyAlignment="1" applyProtection="1">
      <alignment horizontal="left" vertical="center"/>
      <protection locked="0"/>
    </xf>
    <xf numFmtId="0" fontId="1" fillId="0" borderId="0" xfId="0" applyNumberFormat="1" applyFont="1" applyBorder="1" applyAlignment="1" applyProtection="1">
      <alignment horizontal="left" vertical="center" wrapText="1"/>
      <protection locked="0"/>
    </xf>
    <xf numFmtId="49" fontId="1" fillId="0" borderId="0" xfId="0" applyNumberFormat="1" applyFont="1" applyBorder="1" applyAlignment="1" applyProtection="1">
      <alignment horizontal="left" vertical="center"/>
      <protection locked="0"/>
    </xf>
    <xf numFmtId="49" fontId="1" fillId="0" borderId="14" xfId="0" applyNumberFormat="1" applyFont="1" applyBorder="1" applyAlignment="1" applyProtection="1">
      <alignment horizontal="left" vertical="center"/>
      <protection locked="0"/>
    </xf>
    <xf numFmtId="0" fontId="1" fillId="0" borderId="17" xfId="0" applyFont="1" applyBorder="1" applyAlignment="1" applyProtection="1">
      <alignment horizontal="left" vertical="center"/>
      <protection locked="0"/>
    </xf>
    <xf numFmtId="0" fontId="1" fillId="0" borderId="14" xfId="0" applyFont="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0" borderId="10" xfId="0" applyFont="1" applyBorder="1" applyAlignment="1" applyProtection="1">
      <alignment horizontal="left" vertical="center"/>
      <protection locked="0"/>
    </xf>
    <xf numFmtId="0" fontId="1" fillId="0" borderId="11" xfId="0" applyFont="1" applyBorder="1" applyAlignment="1" applyProtection="1">
      <alignment horizontal="left" vertical="center"/>
      <protection locked="0"/>
    </xf>
    <xf numFmtId="0" fontId="1" fillId="0" borderId="11" xfId="0" applyFont="1" applyBorder="1" applyAlignment="1" applyProtection="1">
      <alignment horizontal="right" vertical="center"/>
      <protection locked="0"/>
    </xf>
    <xf numFmtId="0" fontId="0" fillId="0" borderId="0" xfId="0" applyProtection="1">
      <alignment horizontal="left" vertical="center"/>
      <protection locked="0"/>
    </xf>
    <xf numFmtId="0" fontId="1" fillId="0" borderId="14" xfId="0" applyFont="1" applyBorder="1" applyAlignment="1" applyProtection="1">
      <alignment vertical="top" wrapText="1"/>
      <protection locked="0"/>
    </xf>
    <xf numFmtId="0" fontId="0" fillId="0" borderId="0" xfId="0" applyAlignment="1" applyProtection="1">
      <alignment horizontal="fill" vertical="center"/>
      <protection locked="0"/>
    </xf>
    <xf numFmtId="0" fontId="1" fillId="0" borderId="0" xfId="0" applyFont="1" applyAlignment="1" applyProtection="1">
      <alignment horizontal="fill" vertical="center"/>
      <protection locked="0"/>
    </xf>
    <xf numFmtId="0" fontId="1" fillId="0" borderId="12" xfId="0" applyFont="1" applyBorder="1" applyAlignment="1" applyProtection="1">
      <alignment horizontal="left" vertical="center"/>
      <protection locked="0"/>
    </xf>
    <xf numFmtId="0" fontId="1" fillId="0" borderId="13" xfId="0" applyFont="1" applyBorder="1" applyAlignment="1" applyProtection="1">
      <alignment horizontal="left" vertical="center"/>
      <protection locked="0"/>
    </xf>
    <xf numFmtId="0" fontId="1" fillId="0" borderId="13" xfId="0" applyFont="1" applyBorder="1" applyAlignment="1" applyProtection="1">
      <alignment horizontal="right" vertical="center"/>
      <protection locked="0"/>
    </xf>
    <xf numFmtId="0" fontId="1" fillId="0" borderId="0" xfId="0" applyFont="1" applyAlignment="1" applyProtection="1">
      <alignment vertical="center"/>
      <protection locked="0"/>
    </xf>
    <xf numFmtId="0" fontId="1" fillId="0" borderId="14" xfId="0" applyFont="1" applyBorder="1" applyAlignment="1" applyProtection="1">
      <alignment vertical="center"/>
      <protection locked="0"/>
    </xf>
    <xf numFmtId="0" fontId="1" fillId="0" borderId="0" xfId="0" quotePrefix="1" applyFont="1" applyAlignment="1" applyProtection="1">
      <alignment horizontal="center" vertical="center"/>
      <protection locked="0"/>
    </xf>
    <xf numFmtId="0" fontId="1" fillId="0" borderId="42" xfId="0" applyFont="1" applyBorder="1" applyAlignment="1" applyProtection="1">
      <alignment horizontal="left" vertical="center"/>
      <protection locked="0"/>
    </xf>
    <xf numFmtId="0" fontId="1" fillId="0" borderId="42" xfId="0" applyFont="1" applyBorder="1" applyAlignment="1" applyProtection="1">
      <alignment horizontal="right" vertical="center"/>
      <protection locked="0"/>
    </xf>
    <xf numFmtId="0" fontId="1" fillId="0" borderId="0" xfId="0" applyFont="1" applyBorder="1" applyAlignment="1" applyProtection="1">
      <alignment horizontal="left" vertical="center"/>
      <protection locked="0"/>
    </xf>
    <xf numFmtId="0" fontId="1" fillId="0" borderId="0" xfId="0" quotePrefix="1" applyFont="1" applyBorder="1" applyAlignment="1" applyProtection="1">
      <alignment horizontal="left" vertical="center"/>
      <protection locked="0"/>
    </xf>
    <xf numFmtId="0" fontId="1" fillId="0" borderId="21" xfId="0" applyFont="1" applyBorder="1" applyAlignment="1" applyProtection="1">
      <alignment horizontal="left" vertical="center"/>
      <protection locked="0"/>
    </xf>
    <xf numFmtId="0" fontId="0" fillId="0" borderId="0" xfId="0" applyNumberFormat="1" applyAlignment="1" applyProtection="1">
      <alignment horizontal="center" vertical="center"/>
      <protection locked="0"/>
    </xf>
    <xf numFmtId="0" fontId="1" fillId="0" borderId="0" xfId="0" quotePrefix="1" applyNumberFormat="1" applyFont="1" applyAlignment="1" applyProtection="1">
      <alignment horizontal="center" vertical="center"/>
      <protection locked="0"/>
    </xf>
    <xf numFmtId="0" fontId="1" fillId="0" borderId="25" xfId="0" applyNumberFormat="1" applyFont="1" applyFill="1" applyBorder="1" applyAlignment="1" applyProtection="1">
      <alignment horizontal="left" vertical="center"/>
      <protection locked="0"/>
    </xf>
    <xf numFmtId="0" fontId="1" fillId="0" borderId="26" xfId="0" applyNumberFormat="1" applyFont="1" applyFill="1" applyBorder="1" applyAlignment="1" applyProtection="1">
      <alignment horizontal="center" vertical="center"/>
      <protection locked="0"/>
    </xf>
    <xf numFmtId="0" fontId="1" fillId="0" borderId="36" xfId="0" applyNumberFormat="1" applyFont="1" applyFill="1" applyBorder="1" applyAlignment="1" applyProtection="1">
      <alignment horizontal="left" vertical="center"/>
      <protection locked="0"/>
    </xf>
    <xf numFmtId="0" fontId="1" fillId="0" borderId="35" xfId="0" applyNumberFormat="1" applyFont="1" applyFill="1" applyBorder="1" applyAlignment="1" applyProtection="1">
      <alignment horizontal="left" vertical="center"/>
      <protection locked="0"/>
    </xf>
    <xf numFmtId="0" fontId="1" fillId="0" borderId="26" xfId="0" applyNumberFormat="1" applyFont="1" applyFill="1" applyBorder="1" applyAlignment="1" applyProtection="1">
      <alignment horizontal="left" vertical="center"/>
      <protection locked="0"/>
    </xf>
    <xf numFmtId="0" fontId="1" fillId="0" borderId="26" xfId="0" applyNumberFormat="1" applyFont="1" applyFill="1" applyBorder="1" applyAlignment="1" applyProtection="1">
      <alignment horizontal="right" vertical="center"/>
      <protection locked="0"/>
    </xf>
    <xf numFmtId="0" fontId="1" fillId="0" borderId="27" xfId="0" applyNumberFormat="1" applyFont="1" applyFill="1" applyBorder="1" applyAlignment="1" applyProtection="1">
      <alignment horizontal="left" vertical="center"/>
      <protection locked="0"/>
    </xf>
    <xf numFmtId="0" fontId="1" fillId="0" borderId="28" xfId="0" applyNumberFormat="1" applyFont="1" applyFill="1" applyBorder="1" applyAlignment="1" applyProtection="1">
      <alignment horizontal="left" vertical="center"/>
      <protection locked="0"/>
    </xf>
    <xf numFmtId="0" fontId="1" fillId="0" borderId="29" xfId="0" applyNumberFormat="1" applyFont="1" applyFill="1" applyBorder="1" applyAlignment="1" applyProtection="1">
      <alignment horizontal="left" vertical="center"/>
      <protection locked="0"/>
    </xf>
    <xf numFmtId="0" fontId="0" fillId="0" borderId="14" xfId="0" applyNumberFormat="1" applyFont="1" applyBorder="1" applyAlignment="1" applyProtection="1">
      <alignment horizontal="fill" vertical="center"/>
      <protection locked="0"/>
    </xf>
    <xf numFmtId="0" fontId="1" fillId="0" borderId="30" xfId="0" applyNumberFormat="1" applyFont="1" applyFill="1" applyBorder="1" applyAlignment="1" applyProtection="1">
      <alignment horizontal="left" vertical="center"/>
      <protection locked="0"/>
    </xf>
    <xf numFmtId="0" fontId="1" fillId="0" borderId="34" xfId="0" applyNumberFormat="1" applyFont="1" applyFill="1" applyBorder="1" applyAlignment="1" applyProtection="1">
      <alignment horizontal="left" vertical="center"/>
      <protection locked="0"/>
    </xf>
    <xf numFmtId="0" fontId="1" fillId="0" borderId="33" xfId="0" applyNumberFormat="1" applyFont="1" applyFill="1" applyBorder="1" applyAlignment="1" applyProtection="1">
      <alignment horizontal="left" vertical="center"/>
      <protection locked="0"/>
    </xf>
    <xf numFmtId="0" fontId="1" fillId="0" borderId="31" xfId="0" applyNumberFormat="1" applyFont="1" applyFill="1" applyBorder="1" applyAlignment="1" applyProtection="1">
      <alignment horizontal="left" vertical="center"/>
      <protection locked="0"/>
    </xf>
    <xf numFmtId="0" fontId="1" fillId="0" borderId="31" xfId="0" applyNumberFormat="1" applyFont="1" applyFill="1" applyBorder="1" applyAlignment="1" applyProtection="1">
      <alignment horizontal="right" vertical="center"/>
      <protection locked="0"/>
    </xf>
    <xf numFmtId="0" fontId="1" fillId="0" borderId="32" xfId="0" applyNumberFormat="1" applyFont="1" applyFill="1" applyBorder="1" applyAlignment="1" applyProtection="1">
      <alignment horizontal="left" vertical="center"/>
      <protection locked="0"/>
    </xf>
    <xf numFmtId="0" fontId="1" fillId="0" borderId="26" xfId="0" applyNumberFormat="1" applyFont="1" applyBorder="1" applyAlignment="1" applyProtection="1">
      <alignment horizontal="left" vertical="center"/>
      <protection locked="0"/>
    </xf>
    <xf numFmtId="0" fontId="1" fillId="0" borderId="26" xfId="0" applyNumberFormat="1" applyFont="1" applyBorder="1" applyAlignment="1" applyProtection="1">
      <alignment horizontal="right" vertical="center"/>
      <protection locked="0"/>
    </xf>
    <xf numFmtId="0" fontId="0" fillId="0" borderId="0" xfId="0" applyNumberFormat="1" applyFont="1" applyAlignment="1" applyProtection="1">
      <alignment horizontal="center" vertical="center"/>
      <protection locked="0"/>
    </xf>
    <xf numFmtId="0" fontId="0" fillId="0" borderId="0" xfId="0" applyBorder="1" applyProtection="1">
      <alignment horizontal="left" vertical="center"/>
      <protection locked="0"/>
    </xf>
    <xf numFmtId="0" fontId="1" fillId="0" borderId="14" xfId="0" applyNumberFormat="1" applyFont="1" applyFill="1" applyBorder="1" applyAlignment="1" applyProtection="1">
      <alignment vertical="center"/>
      <protection locked="0"/>
    </xf>
    <xf numFmtId="0" fontId="0" fillId="0" borderId="0" xfId="0" applyAlignment="1" applyProtection="1">
      <alignment horizontal="right" vertical="center"/>
      <protection locked="0"/>
    </xf>
    <xf numFmtId="0" fontId="2" fillId="0" borderId="14" xfId="0" applyNumberFormat="1" applyFont="1" applyFill="1" applyBorder="1" applyAlignment="1" applyProtection="1">
      <alignment horizontal="left" vertical="center"/>
      <protection locked="0"/>
    </xf>
    <xf numFmtId="0" fontId="0" fillId="0" borderId="0" xfId="0" applyAlignment="1" applyProtection="1">
      <alignment horizontal="center" vertical="center"/>
      <protection locked="0"/>
    </xf>
    <xf numFmtId="0" fontId="0" fillId="0" borderId="14" xfId="0" applyNumberFormat="1" applyFont="1" applyBorder="1" applyAlignment="1" applyProtection="1">
      <alignment vertical="center"/>
      <protection locked="0"/>
    </xf>
    <xf numFmtId="0" fontId="2" fillId="0" borderId="0" xfId="0" applyNumberFormat="1" applyFont="1" applyFill="1" applyAlignment="1" applyProtection="1">
      <alignment horizontal="left" vertical="center"/>
      <protection locked="0"/>
    </xf>
    <xf numFmtId="0" fontId="0" fillId="0" borderId="0" xfId="0" applyNumberFormat="1" applyFont="1" applyFill="1" applyAlignment="1" applyProtection="1">
      <alignment horizontal="left" vertical="center"/>
      <protection locked="0"/>
    </xf>
    <xf numFmtId="0" fontId="0" fillId="0" borderId="0" xfId="0" applyNumberFormat="1" applyFont="1" applyFill="1" applyAlignment="1" applyProtection="1">
      <alignment horizontal="fill" vertical="center"/>
      <protection locked="0"/>
    </xf>
    <xf numFmtId="0" fontId="0" fillId="0" borderId="0" xfId="0" quotePrefix="1" applyAlignment="1" applyProtection="1">
      <alignment horizontal="right" vertical="center"/>
      <protection locked="0"/>
    </xf>
    <xf numFmtId="0" fontId="1" fillId="0" borderId="37" xfId="0" applyNumberFormat="1" applyFont="1" applyBorder="1" applyAlignment="1" applyProtection="1">
      <alignment horizontal="left" vertical="center"/>
      <protection locked="0"/>
    </xf>
    <xf numFmtId="0" fontId="1" fillId="0" borderId="37" xfId="0" applyNumberFormat="1" applyFont="1" applyFill="1" applyBorder="1" applyAlignment="1" applyProtection="1">
      <alignment horizontal="left" vertical="center"/>
      <protection locked="0"/>
    </xf>
    <xf numFmtId="0" fontId="1" fillId="0" borderId="0" xfId="0" applyNumberFormat="1" applyFont="1" applyFill="1" applyBorder="1" applyAlignment="1" applyProtection="1">
      <alignment vertical="center"/>
      <protection locked="0"/>
    </xf>
    <xf numFmtId="0" fontId="0" fillId="0" borderId="0" xfId="0" applyFill="1" applyProtection="1">
      <alignment horizontal="left" vertical="center"/>
      <protection locked="0"/>
    </xf>
    <xf numFmtId="0" fontId="1" fillId="0" borderId="0" xfId="0" quotePrefix="1" applyNumberFormat="1" applyFont="1" applyFill="1" applyAlignment="1" applyProtection="1">
      <alignment horizontal="center" vertical="center"/>
      <protection locked="0"/>
    </xf>
    <xf numFmtId="0" fontId="1" fillId="0" borderId="0" xfId="0" quotePrefix="1" applyNumberFormat="1" applyFont="1" applyFill="1" applyBorder="1" applyAlignment="1" applyProtection="1">
      <alignment horizontal="right" vertical="center"/>
      <protection locked="0"/>
    </xf>
    <xf numFmtId="0" fontId="0" fillId="0" borderId="0" xfId="0" applyBorder="1" applyAlignment="1" applyProtection="1">
      <alignment horizontal="fill" vertical="center"/>
      <protection locked="0"/>
    </xf>
    <xf numFmtId="0" fontId="1" fillId="0" borderId="0" xfId="0" quotePrefix="1" applyNumberFormat="1" applyFont="1" applyFill="1" applyAlignment="1" applyProtection="1">
      <alignment horizontal="left" vertical="center"/>
      <protection locked="0"/>
    </xf>
    <xf numFmtId="0" fontId="1" fillId="0" borderId="0" xfId="0" applyNumberFormat="1" applyFont="1" applyFill="1" applyAlignment="1" applyProtection="1">
      <alignment horizontal="left"/>
      <protection locked="0"/>
    </xf>
    <xf numFmtId="0" fontId="1" fillId="0" borderId="0" xfId="0" applyNumberFormat="1" applyFont="1" applyFill="1" applyAlignment="1" applyProtection="1">
      <alignment horizontal="center"/>
      <protection locked="0"/>
    </xf>
    <xf numFmtId="0" fontId="1" fillId="0" borderId="9" xfId="0" quotePrefix="1" applyNumberFormat="1" applyFont="1" applyFill="1" applyBorder="1" applyAlignment="1" applyProtection="1">
      <alignment horizontal="left" vertical="center"/>
      <protection locked="0"/>
    </xf>
    <xf numFmtId="0" fontId="1" fillId="0" borderId="0" xfId="0" quotePrefix="1" applyNumberFormat="1" applyFont="1" applyBorder="1" applyAlignment="1" applyProtection="1">
      <alignment horizontal="center" vertical="center"/>
      <protection locked="0"/>
    </xf>
    <xf numFmtId="0" fontId="1" fillId="0" borderId="0" xfId="0" quotePrefix="1" applyNumberFormat="1" applyFont="1" applyBorder="1" applyAlignment="1" applyProtection="1">
      <alignment horizontal="left" vertical="center"/>
      <protection locked="0"/>
    </xf>
    <xf numFmtId="0" fontId="1" fillId="0" borderId="38" xfId="0" applyNumberFormat="1" applyFont="1" applyBorder="1" applyAlignment="1" applyProtection="1">
      <alignment horizontal="left" vertical="center"/>
      <protection locked="0"/>
    </xf>
    <xf numFmtId="0" fontId="1" fillId="0" borderId="39" xfId="0" applyNumberFormat="1" applyFont="1" applyBorder="1" applyAlignment="1" applyProtection="1">
      <alignment horizontal="left" vertical="center"/>
      <protection locked="0"/>
    </xf>
    <xf numFmtId="0" fontId="1" fillId="0" borderId="39" xfId="0" applyNumberFormat="1" applyFont="1" applyBorder="1" applyAlignment="1" applyProtection="1">
      <alignment horizontal="right" vertical="center"/>
      <protection locked="0"/>
    </xf>
    <xf numFmtId="0" fontId="1" fillId="0" borderId="40" xfId="0" applyNumberFormat="1" applyFont="1" applyBorder="1" applyAlignment="1" applyProtection="1">
      <alignment horizontal="left" vertical="center"/>
      <protection locked="0"/>
    </xf>
    <xf numFmtId="0" fontId="1" fillId="0" borderId="41" xfId="0" applyNumberFormat="1" applyFont="1" applyBorder="1" applyAlignment="1" applyProtection="1">
      <alignment horizontal="left" vertical="center"/>
      <protection locked="0"/>
    </xf>
    <xf numFmtId="0" fontId="1" fillId="0" borderId="41" xfId="0" applyNumberFormat="1" applyFont="1" applyBorder="1" applyAlignment="1" applyProtection="1">
      <alignment horizontal="right" vertical="center"/>
      <protection locked="0"/>
    </xf>
    <xf numFmtId="0" fontId="1" fillId="0" borderId="31" xfId="0" applyNumberFormat="1" applyFont="1" applyBorder="1" applyAlignment="1" applyProtection="1">
      <alignment horizontal="right" vertical="center"/>
      <protection locked="0"/>
    </xf>
    <xf numFmtId="0" fontId="1" fillId="0" borderId="25" xfId="0" applyNumberFormat="1" applyFont="1" applyBorder="1" applyAlignment="1" applyProtection="1">
      <alignment horizontal="left" vertical="center"/>
      <protection locked="0"/>
    </xf>
    <xf numFmtId="0" fontId="1" fillId="0" borderId="26" xfId="0" applyNumberFormat="1" applyFont="1" applyBorder="1" applyAlignment="1" applyProtection="1">
      <alignment horizontal="center" vertical="center"/>
      <protection locked="0"/>
    </xf>
    <xf numFmtId="0" fontId="1" fillId="0" borderId="36" xfId="0" applyNumberFormat="1" applyFont="1" applyBorder="1" applyAlignment="1" applyProtection="1">
      <alignment horizontal="left" vertical="center"/>
      <protection locked="0"/>
    </xf>
    <xf numFmtId="0" fontId="1" fillId="0" borderId="35" xfId="0" applyNumberFormat="1" applyFont="1" applyBorder="1" applyAlignment="1" applyProtection="1">
      <alignment horizontal="left" vertical="center"/>
      <protection locked="0"/>
    </xf>
    <xf numFmtId="0" fontId="1" fillId="0" borderId="27" xfId="0" applyNumberFormat="1" applyFont="1" applyBorder="1" applyAlignment="1" applyProtection="1">
      <alignment horizontal="left" vertical="center"/>
      <protection locked="0"/>
    </xf>
    <xf numFmtId="0" fontId="1" fillId="0" borderId="28" xfId="0" applyNumberFormat="1" applyFont="1" applyBorder="1" applyAlignment="1" applyProtection="1">
      <alignment horizontal="left" vertical="center"/>
      <protection locked="0"/>
    </xf>
    <xf numFmtId="0" fontId="1" fillId="0" borderId="29" xfId="0" applyNumberFormat="1" applyFont="1" applyBorder="1" applyAlignment="1" applyProtection="1">
      <alignment horizontal="left" vertical="center"/>
      <protection locked="0"/>
    </xf>
    <xf numFmtId="0" fontId="1" fillId="0" borderId="30" xfId="0" applyNumberFormat="1" applyFont="1" applyBorder="1" applyAlignment="1" applyProtection="1">
      <alignment horizontal="left" vertical="center"/>
      <protection locked="0"/>
    </xf>
    <xf numFmtId="0" fontId="1" fillId="0" borderId="32" xfId="0" applyNumberFormat="1" applyFont="1" applyBorder="1" applyAlignment="1" applyProtection="1">
      <alignment horizontal="left" vertical="center"/>
      <protection locked="0"/>
    </xf>
    <xf numFmtId="0" fontId="1" fillId="0" borderId="0" xfId="0" quotePrefix="1" applyNumberFormat="1" applyFont="1" applyBorder="1" applyAlignment="1" applyProtection="1">
      <alignment horizontal="right" vertical="center"/>
      <protection locked="0"/>
    </xf>
    <xf numFmtId="0" fontId="9" fillId="0" borderId="9" xfId="0" applyNumberFormat="1" applyFont="1" applyFill="1" applyBorder="1" applyAlignment="1" applyProtection="1">
      <alignment horizontal="center" vertical="center"/>
      <protection locked="0"/>
    </xf>
    <xf numFmtId="0" fontId="9" fillId="0" borderId="13" xfId="0" applyNumberFormat="1" applyFont="1" applyBorder="1" applyAlignment="1" applyProtection="1">
      <alignment horizontal="left" vertical="center"/>
      <protection locked="0"/>
    </xf>
    <xf numFmtId="0" fontId="9" fillId="0" borderId="12" xfId="0" applyNumberFormat="1" applyFont="1" applyBorder="1" applyAlignment="1" applyProtection="1">
      <alignment horizontal="left" vertical="center"/>
      <protection locked="0"/>
    </xf>
    <xf numFmtId="0" fontId="9" fillId="0" borderId="9" xfId="0" applyNumberFormat="1" applyFont="1" applyBorder="1" applyAlignment="1" applyProtection="1">
      <alignment horizontal="left" vertical="center"/>
      <protection locked="0"/>
    </xf>
    <xf numFmtId="0" fontId="9" fillId="0" borderId="9" xfId="0" applyNumberFormat="1" applyFont="1" applyBorder="1" applyAlignment="1" applyProtection="1">
      <alignment horizontal="right" vertical="center"/>
      <protection locked="0"/>
    </xf>
    <xf numFmtId="0" fontId="0" fillId="0" borderId="0" xfId="0" applyFill="1" applyAlignment="1" applyProtection="1">
      <alignment horizontal="fill" vertical="center"/>
      <protection locked="0"/>
    </xf>
    <xf numFmtId="0" fontId="0" fillId="0" borderId="0" xfId="0" applyFill="1" applyBorder="1" applyProtection="1">
      <alignment horizontal="left" vertical="center"/>
      <protection locked="0"/>
    </xf>
    <xf numFmtId="0" fontId="1" fillId="0" borderId="29" xfId="0" quotePrefix="1" applyNumberFormat="1" applyFont="1" applyFill="1" applyBorder="1" applyAlignment="1" applyProtection="1">
      <alignment vertical="center"/>
      <protection locked="0"/>
    </xf>
    <xf numFmtId="0" fontId="1" fillId="4" borderId="25" xfId="0" applyNumberFormat="1" applyFont="1" applyFill="1" applyBorder="1" applyAlignment="1" applyProtection="1">
      <alignment horizontal="left" vertical="center"/>
      <protection locked="0"/>
    </xf>
    <xf numFmtId="0" fontId="1" fillId="4" borderId="26" xfId="0" applyNumberFormat="1" applyFont="1" applyFill="1" applyBorder="1" applyAlignment="1" applyProtection="1">
      <alignment horizontal="center" vertical="center"/>
      <protection locked="0"/>
    </xf>
    <xf numFmtId="0" fontId="1" fillId="4" borderId="36" xfId="0" applyNumberFormat="1" applyFont="1" applyFill="1" applyBorder="1" applyAlignment="1" applyProtection="1">
      <alignment horizontal="left" vertical="center"/>
      <protection locked="0"/>
    </xf>
    <xf numFmtId="0" fontId="1" fillId="4" borderId="28" xfId="0" applyNumberFormat="1" applyFont="1" applyFill="1" applyBorder="1" applyAlignment="1" applyProtection="1">
      <alignment horizontal="left" vertical="center"/>
      <protection locked="0"/>
    </xf>
    <xf numFmtId="0" fontId="1" fillId="4" borderId="0" xfId="0" applyNumberFormat="1" applyFont="1" applyFill="1" applyBorder="1" applyAlignment="1" applyProtection="1">
      <alignment horizontal="center" vertical="center"/>
      <protection locked="0"/>
    </xf>
    <xf numFmtId="0" fontId="1" fillId="4" borderId="14" xfId="0" applyNumberFormat="1" applyFont="1" applyFill="1" applyBorder="1" applyAlignment="1" applyProtection="1">
      <alignment horizontal="left" vertical="center"/>
      <protection locked="0"/>
    </xf>
    <xf numFmtId="0" fontId="1" fillId="4" borderId="0" xfId="0" applyNumberFormat="1" applyFont="1" applyFill="1" applyAlignment="1" applyProtection="1">
      <alignment horizontal="center" vertical="center"/>
      <protection locked="0"/>
    </xf>
    <xf numFmtId="0" fontId="1" fillId="4" borderId="30" xfId="0" applyNumberFormat="1" applyFont="1" applyFill="1" applyBorder="1" applyAlignment="1" applyProtection="1">
      <alignment horizontal="left" vertical="center"/>
      <protection locked="0"/>
    </xf>
    <xf numFmtId="0" fontId="1" fillId="4" borderId="31" xfId="0" applyNumberFormat="1" applyFont="1" applyFill="1" applyBorder="1" applyAlignment="1" applyProtection="1">
      <alignment horizontal="center" vertical="center"/>
      <protection locked="0"/>
    </xf>
    <xf numFmtId="0" fontId="1" fillId="4" borderId="34" xfId="0" applyNumberFormat="1" applyFont="1" applyFill="1" applyBorder="1" applyAlignment="1" applyProtection="1">
      <alignment horizontal="left" vertical="center"/>
      <protection locked="0"/>
    </xf>
    <xf numFmtId="0" fontId="1" fillId="0" borderId="0" xfId="0" quotePrefix="1" applyNumberFormat="1" applyFont="1" applyFill="1" applyAlignment="1" applyProtection="1">
      <alignment vertical="center"/>
      <protection locked="0"/>
    </xf>
    <xf numFmtId="0" fontId="1" fillId="0" borderId="0" xfId="0" quotePrefix="1" applyNumberFormat="1" applyFont="1" applyFill="1" applyBorder="1" applyAlignment="1" applyProtection="1">
      <alignment vertical="center"/>
      <protection locked="0"/>
    </xf>
    <xf numFmtId="0" fontId="0" fillId="0" borderId="0" xfId="0" applyFill="1" applyAlignment="1" applyProtection="1">
      <alignment horizontal="right" vertical="center"/>
      <protection locked="0"/>
    </xf>
    <xf numFmtId="0" fontId="0" fillId="0" borderId="0" xfId="0" applyFill="1" applyAlignment="1" applyProtection="1">
      <alignment horizontal="left" vertical="center"/>
      <protection locked="0"/>
    </xf>
    <xf numFmtId="0" fontId="1" fillId="0" borderId="0" xfId="0" applyNumberFormat="1" applyFont="1" applyFill="1" applyAlignment="1" applyProtection="1">
      <alignment vertical="center"/>
      <protection locked="0"/>
    </xf>
    <xf numFmtId="0" fontId="1" fillId="4" borderId="21" xfId="0" applyNumberFormat="1" applyFont="1" applyFill="1" applyBorder="1" applyAlignment="1" applyProtection="1">
      <alignment horizontal="left" vertical="center"/>
      <protection locked="0"/>
    </xf>
    <xf numFmtId="0" fontId="1" fillId="4" borderId="21" xfId="0" applyNumberFormat="1" applyFont="1" applyFill="1" applyBorder="1" applyAlignment="1" applyProtection="1">
      <alignment horizontal="center" vertical="center"/>
      <protection locked="0"/>
    </xf>
    <xf numFmtId="0" fontId="1" fillId="4" borderId="11" xfId="0" applyNumberFormat="1" applyFont="1" applyFill="1" applyBorder="1" applyAlignment="1" applyProtection="1">
      <alignment horizontal="left" vertical="center"/>
      <protection locked="0"/>
    </xf>
    <xf numFmtId="0" fontId="1" fillId="4" borderId="0" xfId="0" applyNumberFormat="1" applyFont="1" applyFill="1" applyBorder="1" applyAlignment="1" applyProtection="1">
      <alignment horizontal="left" vertical="center"/>
      <protection locked="0"/>
    </xf>
    <xf numFmtId="0" fontId="1" fillId="4" borderId="9" xfId="0" applyNumberFormat="1" applyFont="1" applyFill="1" applyBorder="1" applyAlignment="1" applyProtection="1">
      <alignment horizontal="left" vertical="center"/>
      <protection locked="0"/>
    </xf>
    <xf numFmtId="0" fontId="1" fillId="4" borderId="9" xfId="0" applyNumberFormat="1" applyFont="1" applyFill="1" applyBorder="1" applyAlignment="1" applyProtection="1">
      <alignment horizontal="center" vertical="center"/>
      <protection locked="0"/>
    </xf>
    <xf numFmtId="0" fontId="1" fillId="4" borderId="13" xfId="0" applyNumberFormat="1" applyFont="1" applyFill="1" applyBorder="1" applyAlignment="1" applyProtection="1">
      <alignment horizontal="left" vertical="center"/>
      <protection locked="0"/>
    </xf>
    <xf numFmtId="0" fontId="1" fillId="4" borderId="0" xfId="0" applyNumberFormat="1" applyFont="1" applyFill="1" applyBorder="1" applyAlignment="1" applyProtection="1">
      <alignment vertical="center"/>
      <protection locked="0"/>
    </xf>
    <xf numFmtId="0" fontId="1" fillId="0" borderId="22" xfId="0" applyNumberFormat="1" applyFont="1" applyFill="1" applyBorder="1" applyAlignment="1" applyProtection="1">
      <alignment horizontal="left" vertical="center"/>
      <protection locked="0"/>
    </xf>
    <xf numFmtId="0" fontId="1" fillId="0" borderId="20" xfId="0" applyNumberFormat="1" applyFont="1" applyFill="1" applyBorder="1" applyAlignment="1" applyProtection="1">
      <alignment horizontal="left" vertical="center"/>
      <protection locked="0"/>
    </xf>
    <xf numFmtId="0" fontId="1" fillId="0" borderId="19" xfId="0" applyNumberFormat="1" applyFont="1" applyFill="1" applyBorder="1" applyAlignment="1" applyProtection="1">
      <alignment horizontal="left" vertical="center"/>
      <protection locked="0"/>
    </xf>
    <xf numFmtId="0" fontId="1" fillId="0" borderId="18" xfId="0" applyNumberFormat="1" applyFont="1" applyFill="1" applyBorder="1" applyAlignment="1" applyProtection="1">
      <alignment horizontal="left" vertical="center"/>
      <protection locked="0"/>
    </xf>
    <xf numFmtId="0" fontId="8" fillId="0" borderId="0" xfId="0" applyNumberFormat="1" applyFont="1" applyFill="1" applyBorder="1" applyAlignment="1" applyProtection="1">
      <alignment horizontal="left" vertical="center"/>
      <protection locked="0"/>
    </xf>
    <xf numFmtId="0" fontId="6" fillId="0" borderId="0" xfId="0" applyNumberFormat="1" applyFont="1" applyFill="1" applyBorder="1" applyAlignment="1" applyProtection="1">
      <alignment vertical="center"/>
      <protection locked="0"/>
    </xf>
    <xf numFmtId="0" fontId="6" fillId="0" borderId="0" xfId="0" applyNumberFormat="1" applyFont="1" applyFill="1" applyBorder="1" applyAlignment="1" applyProtection="1">
      <alignment horizontal="center" vertical="center"/>
      <protection locked="0"/>
    </xf>
    <xf numFmtId="0" fontId="1" fillId="0" borderId="0" xfId="0" applyNumberFormat="1" applyFont="1" applyFill="1" applyAlignment="1" applyProtection="1">
      <alignment vertical="top" wrapText="1"/>
      <protection locked="0"/>
    </xf>
    <xf numFmtId="0" fontId="0" fillId="0" borderId="31" xfId="0" applyNumberFormat="1" applyFont="1" applyFill="1" applyBorder="1" applyAlignment="1" applyProtection="1">
      <alignment horizontal="left" vertical="center"/>
      <protection locked="0"/>
    </xf>
    <xf numFmtId="0" fontId="2" fillId="0" borderId="0" xfId="0" applyNumberFormat="1" applyFont="1" applyFill="1" applyBorder="1" applyAlignment="1" applyProtection="1">
      <alignment horizontal="left" vertical="center"/>
      <protection locked="0"/>
    </xf>
    <xf numFmtId="0" fontId="0" fillId="0" borderId="9" xfId="0" applyFill="1" applyBorder="1" applyAlignment="1" applyProtection="1">
      <alignment horizontal="left" vertical="center"/>
      <protection locked="0"/>
    </xf>
    <xf numFmtId="0" fontId="0" fillId="0" borderId="21" xfId="0" applyFill="1" applyBorder="1" applyAlignment="1" applyProtection="1">
      <alignment horizontal="left" vertical="center"/>
      <protection locked="0"/>
    </xf>
    <xf numFmtId="0" fontId="1" fillId="0" borderId="21" xfId="0" applyNumberFormat="1" applyFont="1" applyFill="1" applyBorder="1" applyAlignment="1" applyProtection="1">
      <alignment horizontal="left" vertical="top"/>
      <protection locked="0"/>
    </xf>
    <xf numFmtId="0" fontId="0" fillId="0" borderId="21" xfId="0" applyFill="1" applyBorder="1" applyProtection="1">
      <alignment horizontal="left" vertical="center"/>
      <protection locked="0"/>
    </xf>
    <xf numFmtId="0" fontId="1" fillId="0" borderId="0" xfId="0" applyNumberFormat="1" applyFont="1" applyFill="1" applyAlignment="1" applyProtection="1">
      <alignment vertical="top"/>
      <protection locked="0"/>
    </xf>
    <xf numFmtId="0" fontId="1" fillId="2" borderId="0" xfId="0" applyNumberFormat="1" applyFont="1" applyFill="1" applyBorder="1" applyAlignment="1" applyProtection="1">
      <alignment horizontal="center" vertical="center"/>
      <protection locked="0"/>
    </xf>
    <xf numFmtId="0" fontId="1" fillId="0" borderId="11" xfId="0" applyNumberFormat="1" applyFont="1" applyFill="1" applyBorder="1" applyAlignment="1" applyProtection="1">
      <alignment horizontal="center" vertical="center"/>
      <protection locked="0"/>
    </xf>
    <xf numFmtId="0" fontId="1" fillId="0" borderId="13" xfId="0" applyNumberFormat="1" applyFont="1" applyFill="1" applyBorder="1" applyAlignment="1" applyProtection="1">
      <alignment horizontal="center" vertical="center"/>
      <protection locked="0"/>
    </xf>
    <xf numFmtId="0" fontId="1" fillId="2" borderId="9" xfId="0" applyNumberFormat="1" applyFont="1" applyFill="1" applyBorder="1" applyAlignment="1" applyProtection="1">
      <alignment horizontal="center" vertical="center"/>
      <protection locked="0"/>
    </xf>
    <xf numFmtId="0" fontId="1" fillId="0" borderId="14" xfId="0" applyNumberFormat="1" applyFont="1" applyFill="1" applyBorder="1" applyAlignment="1" applyProtection="1">
      <alignment horizontal="center" vertical="center"/>
      <protection locked="0"/>
    </xf>
    <xf numFmtId="0" fontId="1" fillId="0" borderId="13" xfId="0" applyNumberFormat="1" applyFont="1" applyBorder="1" applyAlignment="1" applyProtection="1">
      <alignment horizontal="center" vertical="center"/>
      <protection locked="0"/>
    </xf>
    <xf numFmtId="0" fontId="1" fillId="2" borderId="21" xfId="0" applyNumberFormat="1" applyFont="1" applyFill="1" applyBorder="1" applyAlignment="1" applyProtection="1">
      <alignment horizontal="center" vertical="center"/>
      <protection locked="0"/>
    </xf>
    <xf numFmtId="0" fontId="1" fillId="2" borderId="0" xfId="0" applyNumberFormat="1" applyFont="1" applyFill="1" applyAlignment="1" applyProtection="1">
      <alignment horizontal="left" vertical="center"/>
      <protection locked="0"/>
    </xf>
    <xf numFmtId="0" fontId="1" fillId="2" borderId="0" xfId="0" applyNumberFormat="1" applyFont="1" applyFill="1" applyAlignment="1" applyProtection="1">
      <alignment horizontal="center" vertical="center"/>
      <protection locked="0"/>
    </xf>
    <xf numFmtId="0" fontId="0" fillId="2" borderId="0" xfId="0" applyNumberFormat="1" applyFont="1" applyFill="1" applyAlignment="1" applyProtection="1">
      <alignment horizontal="center" vertical="center"/>
      <protection locked="0"/>
    </xf>
    <xf numFmtId="0" fontId="0" fillId="2" borderId="14" xfId="0" applyNumberFormat="1" applyFont="1" applyFill="1" applyBorder="1" applyAlignment="1" applyProtection="1">
      <alignment horizontal="left" vertical="center"/>
      <protection locked="0"/>
    </xf>
    <xf numFmtId="0" fontId="0" fillId="0" borderId="17" xfId="0" applyNumberFormat="1" applyFont="1" applyBorder="1" applyAlignment="1" applyProtection="1">
      <alignment horizontal="left" vertical="center"/>
      <protection locked="0"/>
    </xf>
    <xf numFmtId="0" fontId="1" fillId="0" borderId="0" xfId="0" applyNumberFormat="1" applyFont="1" applyBorder="1" applyAlignment="1" applyProtection="1">
      <alignment vertical="center"/>
      <protection locked="0"/>
    </xf>
    <xf numFmtId="0" fontId="1" fillId="0" borderId="10" xfId="0" applyNumberFormat="1" applyFont="1" applyBorder="1" applyAlignment="1" applyProtection="1">
      <alignment vertical="center"/>
      <protection locked="0"/>
    </xf>
    <xf numFmtId="0" fontId="1" fillId="0" borderId="11" xfId="0" applyNumberFormat="1" applyFont="1" applyBorder="1" applyAlignment="1" applyProtection="1">
      <alignment vertical="center"/>
      <protection locked="0"/>
    </xf>
    <xf numFmtId="0" fontId="0" fillId="0" borderId="0" xfId="0" applyBorder="1" applyAlignment="1" applyProtection="1">
      <alignment vertical="center"/>
      <protection locked="0"/>
    </xf>
    <xf numFmtId="0" fontId="1" fillId="0" borderId="12" xfId="0" applyNumberFormat="1" applyFont="1" applyBorder="1" applyAlignment="1" applyProtection="1">
      <alignment vertical="center"/>
      <protection locked="0"/>
    </xf>
    <xf numFmtId="0" fontId="1" fillId="0" borderId="13" xfId="0" applyNumberFormat="1" applyFont="1" applyBorder="1" applyAlignment="1" applyProtection="1">
      <alignment vertical="center"/>
      <protection locked="0"/>
    </xf>
    <xf numFmtId="0" fontId="1" fillId="4" borderId="10" xfId="0" applyNumberFormat="1" applyFont="1" applyFill="1" applyBorder="1" applyAlignment="1" applyProtection="1">
      <alignment horizontal="left" vertical="center"/>
      <protection locked="0"/>
    </xf>
    <xf numFmtId="0" fontId="1" fillId="4" borderId="0" xfId="0" quotePrefix="1" applyNumberFormat="1" applyFont="1" applyFill="1" applyBorder="1" applyAlignment="1" applyProtection="1">
      <alignment horizontal="center" vertical="center"/>
      <protection locked="0"/>
    </xf>
    <xf numFmtId="0" fontId="1" fillId="4" borderId="17" xfId="0" applyNumberFormat="1" applyFont="1" applyFill="1" applyBorder="1" applyAlignment="1" applyProtection="1">
      <alignment horizontal="left" vertical="center"/>
      <protection locked="0"/>
    </xf>
    <xf numFmtId="0" fontId="6" fillId="0" borderId="0" xfId="0" applyNumberFormat="1" applyFont="1" applyFill="1" applyBorder="1" applyAlignment="1" applyProtection="1">
      <alignment horizontal="left" vertical="center"/>
      <protection locked="0"/>
    </xf>
    <xf numFmtId="0" fontId="2" fillId="0" borderId="0" xfId="0" quotePrefix="1" applyNumberFormat="1" applyFont="1" applyFill="1" applyBorder="1" applyAlignment="1" applyProtection="1">
      <alignment horizontal="left" vertical="center"/>
      <protection locked="0"/>
    </xf>
    <xf numFmtId="0" fontId="1" fillId="0" borderId="0" xfId="0" applyNumberFormat="1" applyFont="1" applyBorder="1" applyAlignment="1" applyProtection="1">
      <alignment vertical="top" wrapText="1"/>
      <protection locked="0"/>
    </xf>
    <xf numFmtId="0" fontId="0" fillId="0" borderId="9" xfId="0" applyNumberFormat="1" applyFont="1" applyBorder="1" applyAlignment="1" applyProtection="1">
      <alignment horizontal="left" vertical="center"/>
      <protection locked="0"/>
    </xf>
    <xf numFmtId="0" fontId="1" fillId="4" borderId="31" xfId="0" applyNumberFormat="1" applyFont="1" applyFill="1" applyBorder="1" applyAlignment="1" applyProtection="1">
      <alignment horizontal="left" vertical="center"/>
      <protection locked="0"/>
    </xf>
    <xf numFmtId="0" fontId="0" fillId="0" borderId="37" xfId="0" applyFill="1" applyBorder="1" applyProtection="1">
      <alignment horizontal="left" vertical="center"/>
      <protection locked="0"/>
    </xf>
    <xf numFmtId="0" fontId="1" fillId="0" borderId="0" xfId="0" applyNumberFormat="1" applyFont="1" applyFill="1" applyBorder="1" applyAlignment="1" applyProtection="1">
      <alignment vertical="top" wrapText="1"/>
      <protection locked="0"/>
    </xf>
    <xf numFmtId="0" fontId="6" fillId="0" borderId="0" xfId="0" applyNumberFormat="1" applyFont="1" applyFill="1" applyAlignment="1" applyProtection="1">
      <alignment horizontal="center" vertical="center"/>
      <protection locked="0"/>
    </xf>
    <xf numFmtId="0" fontId="0" fillId="0" borderId="21" xfId="0" applyBorder="1" applyProtection="1">
      <alignment horizontal="left" vertical="center"/>
      <protection locked="0"/>
    </xf>
    <xf numFmtId="0" fontId="0" fillId="0" borderId="21" xfId="0" applyBorder="1" applyAlignment="1" applyProtection="1">
      <alignment horizontal="right" vertical="center"/>
      <protection locked="0"/>
    </xf>
    <xf numFmtId="0" fontId="0" fillId="0" borderId="0" xfId="0" applyNumberFormat="1" applyBorder="1" applyProtection="1">
      <alignment horizontal="left" vertical="center"/>
      <protection locked="0"/>
    </xf>
    <xf numFmtId="0" fontId="0" fillId="0" borderId="0" xfId="0" applyNumberFormat="1" applyFont="1" applyProtection="1">
      <alignment horizontal="left" vertical="center"/>
      <protection locked="0"/>
    </xf>
    <xf numFmtId="0" fontId="1" fillId="0" borderId="0" xfId="0" applyNumberFormat="1" applyFont="1" applyAlignment="1" applyProtection="1">
      <alignment vertical="top"/>
      <protection locked="0"/>
    </xf>
    <xf numFmtId="0" fontId="1" fillId="0" borderId="0" xfId="0" applyNumberFormat="1" applyFont="1" applyAlignment="1" applyProtection="1">
      <alignment vertical="center" wrapText="1"/>
      <protection locked="0"/>
    </xf>
    <xf numFmtId="0" fontId="1" fillId="0" borderId="11" xfId="0" applyNumberFormat="1" applyFont="1" applyBorder="1" applyAlignment="1" applyProtection="1">
      <alignment horizontal="right" vertical="center"/>
      <protection locked="0"/>
    </xf>
    <xf numFmtId="0" fontId="1" fillId="0" borderId="13" xfId="0" applyNumberFormat="1" applyFont="1" applyBorder="1" applyAlignment="1" applyProtection="1">
      <alignment horizontal="right" vertical="center"/>
      <protection locked="0"/>
    </xf>
    <xf numFmtId="0" fontId="0" fillId="0" borderId="0" xfId="0" applyNumberFormat="1" applyAlignment="1" applyProtection="1">
      <alignment vertical="top"/>
      <protection locked="0"/>
    </xf>
    <xf numFmtId="0" fontId="1" fillId="0" borderId="37" xfId="0" applyNumberFormat="1" applyFont="1" applyFill="1" applyBorder="1" applyAlignment="1" applyProtection="1">
      <alignment vertical="top" wrapText="1"/>
      <protection locked="0"/>
    </xf>
    <xf numFmtId="0" fontId="0" fillId="0" borderId="0" xfId="0" applyNumberFormat="1" applyFill="1" applyProtection="1">
      <alignment horizontal="left" vertical="center"/>
      <protection locked="0"/>
    </xf>
    <xf numFmtId="0" fontId="0" fillId="0" borderId="0" xfId="0" applyNumberFormat="1" applyAlignment="1" applyProtection="1">
      <alignment horizontal="right" vertical="center"/>
      <protection locked="0"/>
    </xf>
    <xf numFmtId="0" fontId="0" fillId="0" borderId="0" xfId="0" applyNumberFormat="1" applyFont="1" applyAlignment="1" applyProtection="1">
      <alignment vertical="center"/>
      <protection locked="0"/>
    </xf>
    <xf numFmtId="0" fontId="0" fillId="0" borderId="0" xfId="0" applyNumberFormat="1" applyFont="1" applyBorder="1" applyProtection="1">
      <alignment horizontal="left" vertical="center"/>
      <protection locked="0"/>
    </xf>
    <xf numFmtId="0" fontId="0" fillId="0" borderId="0" xfId="0" applyNumberFormat="1" applyFont="1" applyFill="1" applyProtection="1">
      <alignment horizontal="left" vertical="center"/>
      <protection locked="0"/>
    </xf>
    <xf numFmtId="0" fontId="1" fillId="3" borderId="21" xfId="0" applyNumberFormat="1" applyFont="1" applyFill="1" applyBorder="1" applyAlignment="1" applyProtection="1">
      <alignment horizontal="left" vertical="center"/>
      <protection locked="0"/>
    </xf>
    <xf numFmtId="0" fontId="1" fillId="3" borderId="21" xfId="0" applyNumberFormat="1" applyFont="1" applyFill="1" applyBorder="1" applyAlignment="1" applyProtection="1">
      <alignment horizontal="center" vertical="center"/>
      <protection locked="0"/>
    </xf>
    <xf numFmtId="0" fontId="1" fillId="3" borderId="11" xfId="0" applyNumberFormat="1" applyFont="1" applyFill="1" applyBorder="1" applyAlignment="1" applyProtection="1">
      <alignment horizontal="left" vertical="center"/>
      <protection locked="0"/>
    </xf>
    <xf numFmtId="0" fontId="1" fillId="3" borderId="0" xfId="0" applyNumberFormat="1" applyFont="1" applyFill="1" applyBorder="1" applyAlignment="1" applyProtection="1">
      <alignment horizontal="left" vertical="center"/>
      <protection locked="0"/>
    </xf>
    <xf numFmtId="0" fontId="1" fillId="3" borderId="0" xfId="0" quotePrefix="1" applyNumberFormat="1" applyFont="1" applyFill="1" applyAlignment="1" applyProtection="1">
      <alignment horizontal="center" vertical="center"/>
      <protection locked="0"/>
    </xf>
    <xf numFmtId="0" fontId="2" fillId="3" borderId="14" xfId="0" applyNumberFormat="1" applyFont="1" applyFill="1" applyBorder="1" applyAlignment="1" applyProtection="1">
      <alignment horizontal="left" vertical="center"/>
      <protection locked="0"/>
    </xf>
    <xf numFmtId="0" fontId="1" fillId="3" borderId="14" xfId="0" applyNumberFormat="1" applyFont="1" applyFill="1" applyBorder="1" applyAlignment="1" applyProtection="1">
      <alignment horizontal="left" vertical="center"/>
      <protection locked="0"/>
    </xf>
    <xf numFmtId="0" fontId="1" fillId="3" borderId="0" xfId="0" applyNumberFormat="1" applyFont="1" applyFill="1" applyAlignment="1" applyProtection="1">
      <alignment horizontal="center" vertical="center"/>
      <protection locked="0"/>
    </xf>
    <xf numFmtId="0" fontId="1" fillId="3" borderId="9" xfId="0" applyNumberFormat="1" applyFont="1" applyFill="1" applyBorder="1" applyAlignment="1" applyProtection="1">
      <alignment horizontal="left" vertical="center"/>
      <protection locked="0"/>
    </xf>
    <xf numFmtId="0" fontId="1" fillId="3" borderId="9" xfId="0" applyNumberFormat="1" applyFont="1" applyFill="1" applyBorder="1" applyAlignment="1" applyProtection="1">
      <alignment horizontal="center" vertical="center"/>
      <protection locked="0"/>
    </xf>
    <xf numFmtId="0" fontId="1" fillId="3" borderId="13" xfId="0" applyNumberFormat="1" applyFont="1" applyFill="1" applyBorder="1" applyAlignment="1" applyProtection="1">
      <alignment horizontal="left" vertical="center"/>
      <protection locked="0"/>
    </xf>
    <xf numFmtId="0" fontId="2" fillId="0" borderId="0" xfId="0" quotePrefix="1" applyNumberFormat="1" applyFont="1" applyAlignment="1" applyProtection="1">
      <alignment horizontal="left" vertical="center"/>
      <protection locked="0"/>
    </xf>
    <xf numFmtId="0" fontId="1" fillId="0" borderId="0" xfId="1" applyNumberFormat="1" applyFont="1" applyFill="1" applyBorder="1" applyAlignment="1" applyProtection="1">
      <alignment horizontal="center" vertical="center"/>
      <protection locked="0"/>
    </xf>
    <xf numFmtId="0" fontId="2" fillId="0" borderId="0" xfId="1" applyNumberFormat="1" applyFont="1" applyBorder="1" applyAlignment="1" applyProtection="1">
      <alignment horizontal="center" vertical="center"/>
      <protection locked="0"/>
    </xf>
    <xf numFmtId="0" fontId="1" fillId="0" borderId="0" xfId="1" applyNumberFormat="1" applyFont="1" applyBorder="1" applyAlignment="1" applyProtection="1">
      <alignment horizontal="center" vertical="center"/>
      <protection locked="0"/>
    </xf>
    <xf numFmtId="0" fontId="1" fillId="0" borderId="0" xfId="1" applyNumberFormat="1" applyFont="1" applyBorder="1" applyAlignment="1" applyProtection="1">
      <alignment horizontal="center" vertical="center" wrapText="1"/>
      <protection locked="0"/>
    </xf>
    <xf numFmtId="0" fontId="1" fillId="0" borderId="0" xfId="0" applyNumberFormat="1" applyFont="1" applyBorder="1" applyAlignment="1" applyProtection="1">
      <alignment horizontal="left" vertical="center"/>
      <protection locked="0"/>
    </xf>
    <xf numFmtId="0" fontId="1" fillId="0" borderId="0" xfId="0" applyNumberFormat="1" applyFont="1" applyAlignment="1" applyProtection="1">
      <alignment horizontal="left" vertical="center"/>
      <protection locked="0"/>
    </xf>
    <xf numFmtId="0" fontId="1" fillId="0" borderId="0" xfId="0" applyNumberFormat="1" applyFont="1" applyAlignment="1" applyProtection="1">
      <alignment horizontal="center" vertical="center"/>
      <protection locked="0"/>
    </xf>
    <xf numFmtId="0" fontId="1" fillId="0" borderId="0" xfId="0" applyNumberFormat="1" applyFont="1" applyBorder="1" applyAlignment="1" applyProtection="1">
      <alignment horizontal="left" vertical="center"/>
      <protection locked="0"/>
    </xf>
    <xf numFmtId="0" fontId="1" fillId="0" borderId="0" xfId="0" applyNumberFormat="1" applyFont="1" applyAlignment="1" applyProtection="1">
      <alignment horizontal="left" vertical="center"/>
      <protection locked="0"/>
    </xf>
    <xf numFmtId="0" fontId="1" fillId="0" borderId="0" xfId="0" applyNumberFormat="1" applyFont="1" applyBorder="1" applyAlignment="1" applyProtection="1">
      <alignment horizontal="left" vertical="center"/>
    </xf>
    <xf numFmtId="0" fontId="0" fillId="0" borderId="0" xfId="0" applyNumberFormat="1" applyFont="1">
      <alignment horizontal="left" vertical="center"/>
      <protection locked="0"/>
    </xf>
    <xf numFmtId="0" fontId="0" fillId="0" borderId="0" xfId="0" applyNumberFormat="1" applyFont="1" applyAlignment="1">
      <alignment horizontal="fill" vertical="center"/>
      <protection locked="0"/>
    </xf>
    <xf numFmtId="0" fontId="1" fillId="0" borderId="0" xfId="0" applyNumberFormat="1" applyFont="1" applyBorder="1" applyAlignment="1" applyProtection="1">
      <alignment horizontal="fill" vertical="center"/>
    </xf>
    <xf numFmtId="0" fontId="1" fillId="0" borderId="0" xfId="0" quotePrefix="1" applyNumberFormat="1" applyFont="1" applyBorder="1" applyAlignment="1" applyProtection="1">
      <alignment horizontal="right" vertical="center"/>
    </xf>
    <xf numFmtId="0" fontId="1" fillId="0" borderId="0" xfId="0" applyNumberFormat="1" applyFont="1" applyFill="1" applyBorder="1" applyAlignment="1" applyProtection="1">
      <alignment horizontal="left" vertical="center"/>
    </xf>
    <xf numFmtId="0" fontId="1" fillId="0" borderId="0" xfId="0" applyNumberFormat="1" applyFont="1" applyFill="1" applyBorder="1" applyAlignment="1" applyProtection="1">
      <alignment horizontal="fill" vertical="center"/>
    </xf>
    <xf numFmtId="0" fontId="1" fillId="0" borderId="0" xfId="0" applyNumberFormat="1" applyFont="1" applyFill="1" applyAlignment="1" applyProtection="1">
      <alignment horizontal="left" vertical="center"/>
      <protection locked="0"/>
    </xf>
    <xf numFmtId="0" fontId="1" fillId="0" borderId="0" xfId="0" applyNumberFormat="1" applyFont="1" applyBorder="1" applyAlignment="1" applyProtection="1">
      <alignment horizontal="left" vertical="center"/>
      <protection locked="0"/>
    </xf>
    <xf numFmtId="0" fontId="1" fillId="0" borderId="0" xfId="0" applyFont="1" applyAlignment="1" applyProtection="1"/>
    <xf numFmtId="0" fontId="1" fillId="0" borderId="0" xfId="0" applyFont="1" applyBorder="1" applyAlignment="1" applyProtection="1"/>
    <xf numFmtId="0" fontId="1" fillId="0" borderId="0" xfId="0" applyNumberFormat="1" applyFont="1" applyBorder="1" applyAlignment="1" applyProtection="1">
      <alignment horizontal="left" vertical="center"/>
      <protection locked="0"/>
    </xf>
    <xf numFmtId="0" fontId="1" fillId="0" borderId="0" xfId="0" applyNumberFormat="1" applyFont="1" applyAlignment="1" applyProtection="1">
      <alignment horizontal="left" vertical="center"/>
      <protection locked="0"/>
    </xf>
    <xf numFmtId="0" fontId="1" fillId="0" borderId="0" xfId="0" applyNumberFormat="1" applyFont="1" applyBorder="1" applyAlignment="1" applyProtection="1">
      <alignment horizontal="left" vertical="center"/>
      <protection locked="0"/>
    </xf>
    <xf numFmtId="0" fontId="1" fillId="0" borderId="0" xfId="0" applyNumberFormat="1" applyFont="1" applyFill="1" applyBorder="1" applyAlignment="1" applyProtection="1">
      <alignment horizontal="left" vertical="center"/>
      <protection locked="0"/>
    </xf>
    <xf numFmtId="0" fontId="1" fillId="0" borderId="0" xfId="0" applyNumberFormat="1" applyFont="1" applyFill="1" applyAlignment="1" applyProtection="1">
      <alignment horizontal="left" vertical="center"/>
      <protection locked="0"/>
    </xf>
    <xf numFmtId="0" fontId="1" fillId="0" borderId="0" xfId="0" applyNumberFormat="1" applyFont="1" applyBorder="1" applyAlignment="1" applyProtection="1">
      <alignment horizontal="left" vertical="center"/>
      <protection locked="0"/>
    </xf>
    <xf numFmtId="0" fontId="1" fillId="0" borderId="0" xfId="0" applyNumberFormat="1" applyFont="1" applyAlignment="1" applyProtection="1">
      <alignment horizontal="left" vertical="center"/>
      <protection locked="0"/>
    </xf>
    <xf numFmtId="0" fontId="1" fillId="0" borderId="0" xfId="0" applyNumberFormat="1" applyFont="1" applyFill="1" applyBorder="1" applyAlignment="1" applyProtection="1">
      <alignment horizontal="left" vertical="center"/>
      <protection locked="0"/>
    </xf>
    <xf numFmtId="0" fontId="1" fillId="0" borderId="0" xfId="0" applyNumberFormat="1" applyFont="1" applyFill="1" applyAlignment="1" applyProtection="1">
      <alignment horizontal="left" vertical="center"/>
      <protection locked="0"/>
    </xf>
    <xf numFmtId="0" fontId="7" fillId="0" borderId="0" xfId="0" applyNumberFormat="1" applyFont="1" applyFill="1" applyAlignment="1" applyProtection="1">
      <alignment horizontal="left" vertical="center"/>
      <protection locked="0"/>
    </xf>
    <xf numFmtId="0" fontId="1" fillId="0" borderId="0" xfId="0" applyNumberFormat="1" applyFont="1" applyAlignment="1" applyProtection="1">
      <alignment horizontal="left" vertical="center"/>
      <protection locked="0"/>
    </xf>
    <xf numFmtId="0" fontId="1" fillId="0" borderId="0" xfId="0" applyFont="1" applyFill="1" applyBorder="1" applyAlignment="1" applyProtection="1"/>
    <xf numFmtId="0" fontId="1" fillId="0" borderId="0" xfId="0" applyNumberFormat="1" applyFont="1" applyFill="1" applyAlignment="1" applyProtection="1">
      <alignment horizontal="left" vertical="center"/>
      <protection locked="0"/>
    </xf>
    <xf numFmtId="0" fontId="1" fillId="0" borderId="0" xfId="0" applyFont="1" applyFill="1" applyAlignment="1" applyProtection="1">
      <alignment horizontal="fill" vertical="center"/>
      <protection locked="0"/>
    </xf>
    <xf numFmtId="0" fontId="1" fillId="0" borderId="0" xfId="0" applyNumberFormat="1" applyFont="1" applyBorder="1" applyAlignment="1" applyProtection="1">
      <alignment horizontal="center" vertical="center"/>
      <protection locked="0"/>
    </xf>
    <xf numFmtId="0" fontId="1" fillId="0" borderId="21" xfId="0" applyNumberFormat="1" applyFont="1" applyBorder="1" applyAlignment="1" applyProtection="1">
      <alignment horizontal="center" vertical="center"/>
      <protection locked="0"/>
    </xf>
    <xf numFmtId="0" fontId="1" fillId="0" borderId="31" xfId="0" applyNumberFormat="1" applyFont="1" applyBorder="1" applyAlignment="1" applyProtection="1">
      <alignment horizontal="center" vertical="center"/>
      <protection locked="0"/>
    </xf>
    <xf numFmtId="0" fontId="1" fillId="0" borderId="0" xfId="0" applyNumberFormat="1" applyFont="1" applyFill="1" applyBorder="1" applyAlignment="1" applyProtection="1">
      <alignment vertical="top" wrapText="1"/>
      <protection hidden="1"/>
    </xf>
    <xf numFmtId="0" fontId="1" fillId="0" borderId="0" xfId="0" quotePrefix="1" applyNumberFormat="1" applyFont="1" applyBorder="1" applyAlignment="1" applyProtection="1">
      <alignment horizontal="left" vertical="center"/>
      <protection locked="0"/>
    </xf>
    <xf numFmtId="0" fontId="1" fillId="0" borderId="0" xfId="0" applyNumberFormat="1" applyFont="1" applyFill="1" applyAlignment="1" applyProtection="1">
      <alignment vertical="top" wrapText="1"/>
      <protection locked="0"/>
    </xf>
    <xf numFmtId="0" fontId="1" fillId="0" borderId="0" xfId="0" applyNumberFormat="1" applyFont="1" applyAlignment="1" applyProtection="1">
      <alignment horizontal="left" vertical="center"/>
      <protection locked="0"/>
    </xf>
    <xf numFmtId="0" fontId="1" fillId="0" borderId="21" xfId="0" applyNumberFormat="1" applyFont="1" applyFill="1" applyBorder="1" applyAlignment="1" applyProtection="1">
      <alignment horizontal="center" vertical="center"/>
      <protection locked="0"/>
    </xf>
    <xf numFmtId="0" fontId="1" fillId="0" borderId="0" xfId="0" quotePrefix="1" applyNumberFormat="1" applyFont="1" applyAlignment="1" applyProtection="1">
      <alignment horizontal="left" vertical="center"/>
      <protection locked="0"/>
    </xf>
    <xf numFmtId="0" fontId="1" fillId="0" borderId="0" xfId="0" quotePrefix="1" applyNumberFormat="1" applyFont="1" applyFill="1" applyBorder="1" applyAlignment="1" applyProtection="1">
      <alignment horizontal="left" vertical="center"/>
      <protection locked="0"/>
    </xf>
    <xf numFmtId="0" fontId="1" fillId="0" borderId="0" xfId="0" applyNumberFormat="1" applyFont="1" applyBorder="1" applyAlignment="1" applyProtection="1">
      <alignment horizontal="left" vertical="center"/>
      <protection locked="0"/>
    </xf>
    <xf numFmtId="0" fontId="1" fillId="0" borderId="0" xfId="0" applyNumberFormat="1" applyFont="1" applyFill="1" applyBorder="1" applyAlignment="1" applyProtection="1">
      <alignment vertical="top" wrapText="1"/>
      <protection locked="0"/>
    </xf>
    <xf numFmtId="0" fontId="1" fillId="4" borderId="0" xfId="0" quotePrefix="1" applyNumberFormat="1" applyFont="1" applyFill="1" applyBorder="1" applyAlignment="1" applyProtection="1">
      <alignment horizontal="left" vertical="center"/>
      <protection locked="0"/>
    </xf>
    <xf numFmtId="0" fontId="1" fillId="0" borderId="0" xfId="0" applyNumberFormat="1" applyFont="1" applyFill="1" applyBorder="1" applyAlignment="1" applyProtection="1">
      <alignment horizontal="center" vertical="center"/>
      <protection locked="0"/>
    </xf>
    <xf numFmtId="0" fontId="1" fillId="0" borderId="0" xfId="0" applyNumberFormat="1" applyFont="1" applyFill="1" applyBorder="1" applyAlignment="1" applyProtection="1">
      <alignment horizontal="left" vertical="center"/>
      <protection locked="0"/>
    </xf>
    <xf numFmtId="0" fontId="1" fillId="0" borderId="0" xfId="0" applyNumberFormat="1" applyFont="1" applyFill="1" applyAlignment="1" applyProtection="1">
      <alignment horizontal="left" vertical="center"/>
      <protection locked="0"/>
    </xf>
    <xf numFmtId="0" fontId="1" fillId="0" borderId="31" xfId="0" applyNumberFormat="1" applyFont="1" applyFill="1" applyBorder="1" applyAlignment="1" applyProtection="1">
      <alignment horizontal="center" vertical="center"/>
      <protection locked="0"/>
    </xf>
    <xf numFmtId="0" fontId="1" fillId="0" borderId="9" xfId="0" applyNumberFormat="1" applyFont="1" applyFill="1" applyBorder="1" applyAlignment="1" applyProtection="1">
      <alignment horizontal="center" vertical="center"/>
      <protection locked="0"/>
    </xf>
    <xf numFmtId="0" fontId="1" fillId="0" borderId="0" xfId="0" applyNumberFormat="1" applyFont="1" applyFill="1" applyAlignment="1" applyProtection="1">
      <alignment horizontal="center" vertical="center"/>
      <protection locked="0"/>
    </xf>
    <xf numFmtId="0" fontId="1" fillId="0" borderId="0" xfId="0" applyNumberFormat="1" applyFont="1" applyAlignment="1" applyProtection="1">
      <alignment horizontal="center" vertical="center"/>
      <protection locked="0"/>
    </xf>
    <xf numFmtId="0" fontId="11" fillId="0" borderId="14" xfId="0" applyNumberFormat="1" applyFont="1" applyBorder="1" applyAlignment="1" applyProtection="1">
      <alignment horizontal="left"/>
      <protection locked="0"/>
    </xf>
    <xf numFmtId="0" fontId="11" fillId="0" borderId="17" xfId="0" applyNumberFormat="1" applyFont="1" applyBorder="1" applyAlignment="1" applyProtection="1">
      <alignment horizontal="left"/>
      <protection locked="0"/>
    </xf>
    <xf numFmtId="0" fontId="1" fillId="0" borderId="31" xfId="0" applyNumberFormat="1" applyFont="1" applyBorder="1" applyAlignment="1" applyProtection="1">
      <alignment horizontal="center"/>
    </xf>
    <xf numFmtId="0" fontId="0" fillId="0" borderId="21" xfId="0" applyFont="1" applyBorder="1" applyAlignment="1" applyProtection="1">
      <alignment horizontal="center" vertical="center"/>
      <protection locked="0"/>
    </xf>
    <xf numFmtId="0" fontId="0" fillId="0" borderId="0" xfId="0" applyFont="1" applyAlignment="1" applyProtection="1">
      <alignment horizontal="center" vertical="center"/>
      <protection locked="0"/>
    </xf>
    <xf numFmtId="0" fontId="12" fillId="0" borderId="0" xfId="0" applyNumberFormat="1" applyFont="1" applyBorder="1" applyAlignment="1" applyProtection="1">
      <alignment horizontal="left" vertical="center"/>
      <protection locked="0"/>
    </xf>
    <xf numFmtId="0" fontId="13" fillId="0" borderId="0" xfId="0" applyFont="1" applyProtection="1">
      <alignment horizontal="left" vertical="center"/>
      <protection locked="0"/>
    </xf>
    <xf numFmtId="0" fontId="12" fillId="0" borderId="0" xfId="0" applyNumberFormat="1" applyFont="1" applyBorder="1" applyAlignment="1" applyProtection="1">
      <alignment horizontal="center" vertical="center"/>
      <protection locked="0"/>
    </xf>
    <xf numFmtId="0" fontId="12" fillId="0" borderId="0" xfId="0" applyNumberFormat="1" applyFont="1" applyAlignment="1" applyProtection="1">
      <alignment horizontal="left" vertical="center"/>
      <protection locked="0"/>
    </xf>
    <xf numFmtId="0" fontId="12" fillId="0" borderId="0" xfId="0" applyNumberFormat="1" applyFont="1" applyBorder="1" applyAlignment="1" applyProtection="1">
      <alignment horizontal="right" vertical="center"/>
      <protection locked="0"/>
    </xf>
    <xf numFmtId="0" fontId="1" fillId="0" borderId="21" xfId="0" applyNumberFormat="1" applyFont="1" applyBorder="1" applyAlignment="1" applyProtection="1">
      <alignment vertical="center"/>
      <protection locked="0"/>
    </xf>
    <xf numFmtId="0" fontId="0" fillId="0" borderId="0" xfId="0" applyAlignment="1">
      <alignment horizontal="fill" vertical="center"/>
      <protection locked="0"/>
    </xf>
    <xf numFmtId="0" fontId="0" fillId="0" borderId="0" xfId="0" applyFont="1" applyFill="1" applyAlignment="1" applyProtection="1">
      <alignment horizontal="center" vertical="center"/>
      <protection locked="0"/>
    </xf>
    <xf numFmtId="0" fontId="0" fillId="0" borderId="0" xfId="0" applyFont="1" applyFill="1" applyProtection="1">
      <alignment horizontal="left" vertical="center"/>
      <protection locked="0"/>
    </xf>
    <xf numFmtId="0" fontId="0" fillId="0" borderId="34" xfId="0" applyNumberFormat="1" applyFont="1" applyBorder="1" applyAlignment="1" applyProtection="1">
      <alignment vertical="center"/>
      <protection locked="0"/>
    </xf>
    <xf numFmtId="0" fontId="1" fillId="0" borderId="43" xfId="0" applyNumberFormat="1" applyFont="1" applyFill="1" applyBorder="1" applyAlignment="1" applyProtection="1">
      <alignment horizontal="left" vertical="center"/>
      <protection locked="0"/>
    </xf>
    <xf numFmtId="0" fontId="1" fillId="0" borderId="44" xfId="0" applyNumberFormat="1" applyFont="1" applyFill="1" applyBorder="1" applyAlignment="1" applyProtection="1">
      <alignment horizontal="center" vertical="center"/>
      <protection locked="0"/>
    </xf>
    <xf numFmtId="0" fontId="1" fillId="0" borderId="45" xfId="0" applyNumberFormat="1" applyFont="1" applyFill="1" applyBorder="1" applyAlignment="1" applyProtection="1">
      <alignment horizontal="left" vertical="center"/>
      <protection locked="0"/>
    </xf>
    <xf numFmtId="0" fontId="1" fillId="0" borderId="46" xfId="0" applyNumberFormat="1" applyFont="1" applyFill="1" applyBorder="1" applyAlignment="1" applyProtection="1">
      <alignment horizontal="left" vertical="center"/>
      <protection locked="0"/>
    </xf>
    <xf numFmtId="0" fontId="1" fillId="0" borderId="44" xfId="0" applyNumberFormat="1" applyFont="1" applyFill="1" applyBorder="1" applyAlignment="1" applyProtection="1">
      <alignment horizontal="left" vertical="center"/>
      <protection locked="0"/>
    </xf>
    <xf numFmtId="0" fontId="1" fillId="0" borderId="44" xfId="0" applyNumberFormat="1" applyFont="1" applyFill="1" applyBorder="1" applyAlignment="1" applyProtection="1">
      <alignment horizontal="right" vertical="center"/>
      <protection locked="0"/>
    </xf>
    <xf numFmtId="0" fontId="1" fillId="0" borderId="47" xfId="0" applyNumberFormat="1" applyFont="1" applyFill="1" applyBorder="1" applyAlignment="1" applyProtection="1">
      <alignment horizontal="left" vertical="center"/>
      <protection locked="0"/>
    </xf>
    <xf numFmtId="0" fontId="1" fillId="0" borderId="0" xfId="0" quotePrefix="1" applyNumberFormat="1" applyFont="1" applyFill="1" applyAlignment="1" applyProtection="1">
      <alignment horizontal="left" vertical="center"/>
      <protection locked="0"/>
    </xf>
    <xf numFmtId="0" fontId="1" fillId="0" borderId="0" xfId="0" applyNumberFormat="1" applyFont="1" applyFill="1" applyBorder="1" applyAlignment="1" applyProtection="1">
      <alignment horizontal="center" vertical="center"/>
      <protection locked="0"/>
    </xf>
    <xf numFmtId="0" fontId="1" fillId="0" borderId="0" xfId="0" applyNumberFormat="1" applyFont="1" applyFill="1" applyBorder="1" applyAlignment="1" applyProtection="1">
      <alignment horizontal="left" vertical="center"/>
      <protection locked="0"/>
    </xf>
    <xf numFmtId="0" fontId="1" fillId="0" borderId="0" xfId="0" applyNumberFormat="1" applyFont="1" applyFill="1" applyAlignment="1" applyProtection="1">
      <alignment horizontal="left" vertical="center"/>
      <protection locked="0"/>
    </xf>
    <xf numFmtId="0" fontId="1" fillId="0" borderId="9" xfId="0" applyFont="1" applyBorder="1" applyAlignment="1" applyProtection="1">
      <alignment horizontal="left" vertical="center"/>
      <protection locked="0"/>
    </xf>
    <xf numFmtId="0" fontId="1" fillId="0" borderId="9" xfId="0" applyFont="1" applyBorder="1" applyAlignment="1" applyProtection="1">
      <alignment horizontal="right" vertical="center"/>
      <protection locked="0"/>
    </xf>
    <xf numFmtId="0" fontId="1" fillId="0" borderId="0" xfId="0" applyNumberFormat="1" applyFont="1" applyBorder="1" applyAlignment="1" applyProtection="1">
      <alignment horizontal="left" vertical="center"/>
      <protection locked="0"/>
    </xf>
    <xf numFmtId="0" fontId="1" fillId="0" borderId="0" xfId="0" applyNumberFormat="1" applyFont="1" applyBorder="1" applyAlignment="1" applyProtection="1">
      <alignment horizontal="left" vertical="center"/>
      <protection locked="0"/>
    </xf>
    <xf numFmtId="0" fontId="1" fillId="0" borderId="0" xfId="0" applyNumberFormat="1" applyFont="1" applyAlignment="1" applyProtection="1">
      <alignment horizontal="left" vertical="center"/>
      <protection locked="0"/>
    </xf>
    <xf numFmtId="0" fontId="1" fillId="0" borderId="0" xfId="0" applyNumberFormat="1" applyFont="1" applyFill="1" applyBorder="1" applyAlignment="1" applyProtection="1">
      <alignment horizontal="left" vertical="center"/>
      <protection locked="0"/>
    </xf>
    <xf numFmtId="0" fontId="1" fillId="0" borderId="0" xfId="0" applyNumberFormat="1" applyFont="1" applyFill="1" applyAlignment="1" applyProtection="1">
      <alignment horizontal="left" vertical="center"/>
      <protection locked="0"/>
    </xf>
    <xf numFmtId="0" fontId="1" fillId="0" borderId="0" xfId="0" applyNumberFormat="1" applyFont="1" applyBorder="1" applyAlignment="1" applyProtection="1">
      <alignment horizontal="center" vertical="center"/>
      <protection locked="0"/>
    </xf>
    <xf numFmtId="0" fontId="1" fillId="0" borderId="0" xfId="0" quotePrefix="1" applyNumberFormat="1" applyFont="1" applyFill="1" applyAlignment="1" applyProtection="1">
      <alignment horizontal="left" vertical="center"/>
      <protection locked="0"/>
    </xf>
    <xf numFmtId="0" fontId="1" fillId="0" borderId="0" xfId="0" quotePrefix="1" applyNumberFormat="1" applyFont="1" applyBorder="1" applyAlignment="1" applyProtection="1">
      <alignment horizontal="left" vertical="center"/>
      <protection locked="0"/>
    </xf>
    <xf numFmtId="0" fontId="1" fillId="0" borderId="21" xfId="0" applyNumberFormat="1" applyFont="1" applyFill="1" applyBorder="1" applyAlignment="1" applyProtection="1">
      <alignment horizontal="center" vertical="center"/>
      <protection locked="0"/>
    </xf>
    <xf numFmtId="0" fontId="1" fillId="0" borderId="0" xfId="0" applyNumberFormat="1" applyFont="1" applyBorder="1" applyAlignment="1" applyProtection="1">
      <alignment horizontal="left" vertical="center"/>
      <protection locked="0"/>
    </xf>
    <xf numFmtId="0" fontId="1" fillId="0" borderId="0" xfId="0" applyNumberFormat="1" applyFont="1" applyAlignment="1" applyProtection="1">
      <alignment horizontal="left" vertical="center"/>
      <protection locked="0"/>
    </xf>
    <xf numFmtId="0" fontId="1" fillId="0" borderId="0" xfId="0" applyNumberFormat="1" applyFont="1" applyFill="1" applyBorder="1" applyAlignment="1" applyProtection="1">
      <alignment horizontal="left" vertical="center"/>
      <protection locked="0"/>
    </xf>
    <xf numFmtId="0" fontId="1" fillId="0" borderId="0" xfId="0" applyNumberFormat="1" applyFont="1" applyFill="1" applyBorder="1" applyAlignment="1" applyProtection="1">
      <alignment horizontal="center" vertical="center"/>
      <protection locked="0"/>
    </xf>
    <xf numFmtId="0" fontId="1" fillId="0" borderId="31" xfId="0" applyNumberFormat="1" applyFont="1" applyFill="1" applyBorder="1" applyAlignment="1" applyProtection="1">
      <alignment horizontal="center" vertical="center"/>
      <protection locked="0"/>
    </xf>
    <xf numFmtId="0" fontId="1" fillId="0" borderId="0" xfId="0" applyNumberFormat="1" applyFont="1" applyFill="1" applyAlignment="1" applyProtection="1">
      <alignment horizontal="left" vertical="center"/>
      <protection locked="0"/>
    </xf>
    <xf numFmtId="0" fontId="1" fillId="0" borderId="0" xfId="0" applyNumberFormat="1" applyFont="1" applyBorder="1" applyAlignment="1" applyProtection="1">
      <alignment horizontal="center" vertical="center"/>
      <protection locked="0"/>
    </xf>
    <xf numFmtId="0" fontId="0" fillId="0" borderId="0" xfId="0" quotePrefix="1" applyAlignment="1" applyProtection="1">
      <alignment horizontal="center" vertical="center"/>
      <protection locked="0"/>
    </xf>
    <xf numFmtId="0" fontId="1" fillId="0" borderId="0" xfId="0" applyNumberFormat="1" applyFont="1" applyBorder="1" applyAlignment="1" applyProtection="1">
      <alignment horizontal="center" vertical="center"/>
      <protection locked="0"/>
    </xf>
    <xf numFmtId="0" fontId="1" fillId="0" borderId="21" xfId="0" applyNumberFormat="1" applyFont="1" applyBorder="1" applyAlignment="1" applyProtection="1">
      <alignment horizontal="center" vertical="center"/>
      <protection locked="0"/>
    </xf>
    <xf numFmtId="0" fontId="1" fillId="0" borderId="31" xfId="0" applyNumberFormat="1" applyFont="1" applyBorder="1" applyAlignment="1" applyProtection="1">
      <alignment horizontal="center" vertical="center"/>
      <protection locked="0"/>
    </xf>
    <xf numFmtId="0" fontId="1" fillId="0" borderId="0" xfId="0" applyNumberFormat="1" applyFont="1" applyAlignment="1" applyProtection="1">
      <alignment horizontal="left" vertical="center"/>
      <protection locked="0"/>
    </xf>
    <xf numFmtId="0" fontId="1" fillId="0" borderId="21" xfId="0" applyNumberFormat="1" applyFont="1" applyFill="1" applyBorder="1" applyAlignment="1" applyProtection="1">
      <alignment horizontal="center" vertical="center"/>
      <protection locked="0"/>
    </xf>
    <xf numFmtId="0" fontId="1" fillId="0" borderId="0" xfId="0" quotePrefix="1" applyNumberFormat="1" applyFont="1" applyAlignment="1" applyProtection="1">
      <alignment horizontal="left" vertical="center"/>
      <protection locked="0"/>
    </xf>
    <xf numFmtId="0" fontId="1" fillId="0" borderId="0" xfId="0" quotePrefix="1" applyNumberFormat="1" applyFont="1" applyFill="1" applyBorder="1" applyAlignment="1" applyProtection="1">
      <alignment horizontal="left" vertical="center"/>
      <protection locked="0"/>
    </xf>
    <xf numFmtId="0" fontId="1" fillId="0" borderId="0" xfId="0" applyNumberFormat="1" applyFont="1" applyBorder="1" applyAlignment="1" applyProtection="1">
      <alignment horizontal="left" vertical="center"/>
      <protection locked="0"/>
    </xf>
    <xf numFmtId="0" fontId="1" fillId="0" borderId="0" xfId="0" applyNumberFormat="1" applyFont="1" applyFill="1" applyBorder="1" applyAlignment="1" applyProtection="1">
      <alignment horizontal="center" vertical="center"/>
      <protection locked="0"/>
    </xf>
    <xf numFmtId="0" fontId="1" fillId="0" borderId="0" xfId="0" applyNumberFormat="1" applyFont="1" applyFill="1" applyBorder="1" applyAlignment="1" applyProtection="1">
      <alignment horizontal="left" vertical="center"/>
      <protection locked="0"/>
    </xf>
    <xf numFmtId="0" fontId="1" fillId="0" borderId="0" xfId="0" applyNumberFormat="1" applyFont="1" applyFill="1" applyAlignment="1" applyProtection="1">
      <alignment horizontal="left" vertical="center"/>
      <protection locked="0"/>
    </xf>
    <xf numFmtId="0" fontId="1" fillId="0" borderId="31" xfId="0" applyNumberFormat="1" applyFont="1" applyFill="1" applyBorder="1" applyAlignment="1" applyProtection="1">
      <alignment horizontal="center" vertical="center"/>
      <protection locked="0"/>
    </xf>
    <xf numFmtId="0" fontId="0" fillId="0" borderId="0" xfId="0" applyNumberFormat="1" applyAlignment="1" applyProtection="1">
      <alignment vertical="top" wrapText="1"/>
      <protection locked="0"/>
    </xf>
    <xf numFmtId="0" fontId="1" fillId="0" borderId="0" xfId="0" applyNumberFormat="1" applyFont="1" applyAlignment="1" applyProtection="1">
      <alignment horizontal="center" vertical="center"/>
      <protection locked="0"/>
    </xf>
    <xf numFmtId="0" fontId="0" fillId="0" borderId="0" xfId="0" applyAlignment="1" applyProtection="1">
      <alignment vertical="center"/>
      <protection locked="0"/>
    </xf>
    <xf numFmtId="0" fontId="0" fillId="0" borderId="0" xfId="0" applyFont="1" applyAlignment="1" applyProtection="1">
      <alignment vertical="top" wrapText="1"/>
      <protection locked="0"/>
    </xf>
    <xf numFmtId="0" fontId="1" fillId="0" borderId="0" xfId="0" applyNumberFormat="1" applyFont="1" applyBorder="1" applyAlignment="1" applyProtection="1">
      <alignment vertical="top" wrapText="1"/>
      <protection locked="0"/>
    </xf>
    <xf numFmtId="0" fontId="0" fillId="0" borderId="21" xfId="0" applyNumberFormat="1" applyBorder="1" applyAlignment="1" applyProtection="1">
      <alignment horizontal="center" vertical="center"/>
      <protection locked="0"/>
    </xf>
    <xf numFmtId="0" fontId="1" fillId="0" borderId="21" xfId="0" applyNumberFormat="1" applyFont="1" applyBorder="1" applyAlignment="1" applyProtection="1">
      <alignment horizontal="center"/>
      <protection locked="0"/>
    </xf>
    <xf numFmtId="0" fontId="2" fillId="0" borderId="0" xfId="0" applyNumberFormat="1" applyFont="1" applyBorder="1" applyAlignment="1" applyProtection="1">
      <alignment horizontal="center" vertical="center"/>
      <protection locked="0"/>
    </xf>
    <xf numFmtId="15" fontId="1" fillId="0" borderId="0" xfId="0" quotePrefix="1" applyNumberFormat="1" applyFont="1" applyAlignment="1" applyProtection="1">
      <alignment horizontal="right"/>
      <protection locked="0"/>
    </xf>
    <xf numFmtId="0" fontId="1" fillId="0" borderId="0" xfId="0" applyNumberFormat="1" applyFont="1" applyAlignment="1" applyProtection="1">
      <alignment horizontal="right"/>
      <protection locked="0"/>
    </xf>
    <xf numFmtId="0" fontId="1" fillId="0" borderId="0" xfId="0" quotePrefix="1" applyNumberFormat="1" applyFont="1" applyAlignment="1" applyProtection="1">
      <alignment horizontal="right"/>
      <protection hidden="1"/>
    </xf>
    <xf numFmtId="0" fontId="1" fillId="0" borderId="0" xfId="0" applyNumberFormat="1" applyFont="1" applyAlignment="1" applyProtection="1">
      <alignment horizontal="right"/>
      <protection hidden="1"/>
    </xf>
    <xf numFmtId="0" fontId="1" fillId="0" borderId="0" xfId="0" applyNumberFormat="1" applyFont="1" applyBorder="1" applyAlignment="1" applyProtection="1">
      <alignment horizontal="center" vertical="center"/>
      <protection locked="0"/>
    </xf>
    <xf numFmtId="0" fontId="11" fillId="0" borderId="0" xfId="0" applyNumberFormat="1" applyFont="1" applyBorder="1" applyAlignment="1" applyProtection="1">
      <alignment horizontal="center"/>
      <protection locked="0"/>
    </xf>
    <xf numFmtId="0" fontId="11" fillId="0" borderId="17" xfId="0" applyNumberFormat="1" applyFont="1" applyBorder="1" applyAlignment="1" applyProtection="1">
      <alignment horizontal="center"/>
      <protection locked="0"/>
    </xf>
    <xf numFmtId="0" fontId="11" fillId="0" borderId="14" xfId="0" applyNumberFormat="1" applyFont="1" applyBorder="1" applyAlignment="1" applyProtection="1">
      <alignment horizontal="center"/>
      <protection locked="0"/>
    </xf>
    <xf numFmtId="0" fontId="5" fillId="0" borderId="10" xfId="0" applyNumberFormat="1" applyFont="1" applyFill="1" applyBorder="1" applyAlignment="1" applyProtection="1">
      <alignment horizontal="center" vertical="center"/>
      <protection hidden="1"/>
    </xf>
    <xf numFmtId="0" fontId="5" fillId="0" borderId="11" xfId="0" applyNumberFormat="1" applyFont="1" applyFill="1" applyBorder="1" applyAlignment="1" applyProtection="1">
      <alignment horizontal="center" vertical="center"/>
      <protection hidden="1"/>
    </xf>
    <xf numFmtId="0" fontId="5" fillId="0" borderId="12" xfId="0" applyNumberFormat="1" applyFont="1" applyFill="1" applyBorder="1" applyAlignment="1" applyProtection="1">
      <alignment horizontal="center" vertical="center"/>
      <protection hidden="1"/>
    </xf>
    <xf numFmtId="0" fontId="5" fillId="0" borderId="13" xfId="0" applyNumberFormat="1" applyFont="1" applyFill="1" applyBorder="1" applyAlignment="1" applyProtection="1">
      <alignment horizontal="center" vertical="center"/>
      <protection hidden="1"/>
    </xf>
    <xf numFmtId="0" fontId="5" fillId="0" borderId="0" xfId="1" applyNumberFormat="1" applyFont="1" applyBorder="1" applyAlignment="1" applyProtection="1">
      <alignment vertical="center"/>
      <protection locked="0"/>
    </xf>
    <xf numFmtId="0" fontId="5" fillId="0" borderId="9" xfId="1" applyNumberFormat="1" applyFont="1" applyBorder="1" applyAlignment="1" applyProtection="1">
      <alignment vertical="center"/>
      <protection locked="0"/>
    </xf>
    <xf numFmtId="0" fontId="5" fillId="0" borderId="10" xfId="0" applyNumberFormat="1" applyFont="1" applyFill="1" applyBorder="1" applyAlignment="1" applyProtection="1">
      <alignment horizontal="center" vertical="center" wrapText="1"/>
      <protection locked="0"/>
    </xf>
    <xf numFmtId="0" fontId="5" fillId="0" borderId="11" xfId="0" applyNumberFormat="1" applyFont="1" applyFill="1" applyBorder="1" applyAlignment="1" applyProtection="1">
      <alignment horizontal="center" vertical="center" wrapText="1"/>
      <protection locked="0"/>
    </xf>
    <xf numFmtId="0" fontId="5" fillId="0" borderId="12" xfId="0" applyNumberFormat="1" applyFont="1" applyFill="1" applyBorder="1" applyAlignment="1" applyProtection="1">
      <alignment horizontal="center" vertical="center" wrapText="1"/>
      <protection locked="0"/>
    </xf>
    <xf numFmtId="0" fontId="5" fillId="0" borderId="13" xfId="0" applyNumberFormat="1" applyFont="1" applyFill="1" applyBorder="1" applyAlignment="1" applyProtection="1">
      <alignment horizontal="center" vertical="center" wrapText="1"/>
      <protection locked="0"/>
    </xf>
    <xf numFmtId="0" fontId="1" fillId="0" borderId="21" xfId="0" applyNumberFormat="1" applyFont="1" applyBorder="1" applyAlignment="1" applyProtection="1">
      <alignment horizontal="center" vertical="center"/>
      <protection locked="0"/>
    </xf>
    <xf numFmtId="0" fontId="1" fillId="0" borderId="0" xfId="0" quotePrefix="1" applyNumberFormat="1" applyFont="1" applyFill="1" applyAlignment="1" applyProtection="1">
      <alignment horizontal="left" vertical="center"/>
      <protection locked="0"/>
    </xf>
    <xf numFmtId="0" fontId="1" fillId="0" borderId="0" xfId="0" applyNumberFormat="1" applyFont="1" applyFill="1" applyAlignment="1" applyProtection="1">
      <alignment vertical="top" wrapText="1"/>
      <protection locked="0"/>
    </xf>
    <xf numFmtId="0" fontId="1" fillId="0" borderId="0" xfId="0" applyNumberFormat="1" applyFont="1" applyFill="1" applyAlignment="1" applyProtection="1">
      <alignment vertical="top" wrapText="1"/>
      <protection hidden="1"/>
    </xf>
    <xf numFmtId="0" fontId="1" fillId="0" borderId="33" xfId="0" applyNumberFormat="1" applyFont="1" applyBorder="1" applyAlignment="1" applyProtection="1">
      <alignment horizontal="center" vertical="center"/>
      <protection locked="0"/>
    </xf>
    <xf numFmtId="0" fontId="1" fillId="0" borderId="31" xfId="0" applyNumberFormat="1" applyFont="1" applyBorder="1" applyAlignment="1" applyProtection="1">
      <alignment horizontal="center" vertical="center"/>
      <protection locked="0"/>
    </xf>
    <xf numFmtId="0" fontId="1" fillId="0" borderId="0" xfId="0" applyNumberFormat="1" applyFont="1" applyAlignment="1" applyProtection="1">
      <alignment vertical="top" wrapText="1"/>
      <protection hidden="1"/>
    </xf>
    <xf numFmtId="0" fontId="1" fillId="0" borderId="0" xfId="0" applyNumberFormat="1" applyFont="1" applyAlignment="1" applyProtection="1">
      <alignment vertical="top" wrapText="1"/>
      <protection locked="0"/>
    </xf>
    <xf numFmtId="0" fontId="1" fillId="0" borderId="0" xfId="0" applyNumberFormat="1" applyFont="1" applyBorder="1" applyAlignment="1" applyProtection="1">
      <alignment vertical="top" wrapText="1"/>
      <protection hidden="1"/>
    </xf>
    <xf numFmtId="0" fontId="6" fillId="0" borderId="0" xfId="0" applyNumberFormat="1" applyFont="1" applyBorder="1" applyAlignment="1" applyProtection="1">
      <alignment horizontal="center" vertical="center"/>
      <protection locked="0"/>
    </xf>
    <xf numFmtId="0" fontId="1" fillId="0" borderId="0" xfId="0" applyNumberFormat="1" applyFont="1" applyFill="1" applyBorder="1" applyAlignment="1" applyProtection="1">
      <alignment vertical="top" wrapText="1"/>
      <protection hidden="1"/>
    </xf>
    <xf numFmtId="0" fontId="1" fillId="0" borderId="0" xfId="0" quotePrefix="1" applyNumberFormat="1" applyFont="1" applyBorder="1" applyAlignment="1" applyProtection="1">
      <alignment horizontal="left" vertical="center"/>
      <protection locked="0"/>
    </xf>
    <xf numFmtId="0" fontId="6" fillId="0" borderId="0" xfId="0" applyNumberFormat="1" applyFont="1" applyAlignment="1" applyProtection="1">
      <alignment horizontal="center" vertical="center"/>
      <protection locked="0"/>
    </xf>
    <xf numFmtId="0" fontId="1" fillId="0" borderId="21" xfId="0" applyNumberFormat="1" applyFont="1" applyFill="1" applyBorder="1" applyAlignment="1" applyProtection="1">
      <alignment horizontal="center" vertical="center"/>
      <protection locked="0"/>
    </xf>
    <xf numFmtId="0" fontId="1" fillId="0" borderId="0" xfId="0" quotePrefix="1" applyNumberFormat="1" applyFont="1" applyAlignment="1" applyProtection="1">
      <alignment horizontal="left" vertical="center"/>
      <protection locked="0"/>
    </xf>
    <xf numFmtId="0" fontId="1" fillId="0" borderId="0" xfId="0" quotePrefix="1" applyNumberFormat="1" applyFont="1" applyFill="1" applyBorder="1" applyAlignment="1" applyProtection="1">
      <alignment horizontal="left" vertical="center"/>
      <protection locked="0"/>
    </xf>
    <xf numFmtId="0" fontId="0" fillId="0" borderId="0" xfId="0" applyNumberFormat="1" applyFill="1" applyAlignment="1" applyProtection="1">
      <alignment vertical="top" wrapText="1"/>
      <protection locked="0"/>
    </xf>
    <xf numFmtId="0" fontId="1" fillId="0" borderId="0" xfId="0" applyNumberFormat="1" applyFont="1" applyBorder="1" applyAlignment="1" applyProtection="1">
      <alignment horizontal="left" vertical="center"/>
      <protection locked="0"/>
    </xf>
    <xf numFmtId="0" fontId="1" fillId="0" borderId="37" xfId="0" applyNumberFormat="1" applyFont="1" applyFill="1" applyBorder="1" applyAlignment="1" applyProtection="1">
      <alignment vertical="top" wrapText="1"/>
      <protection hidden="1"/>
    </xf>
    <xf numFmtId="0" fontId="1" fillId="0" borderId="0" xfId="0" applyNumberFormat="1" applyFont="1" applyAlignment="1" applyProtection="1">
      <alignment horizontal="left" vertical="center"/>
      <protection locked="0"/>
    </xf>
    <xf numFmtId="0" fontId="6" fillId="0" borderId="0" xfId="0" applyNumberFormat="1" applyFont="1" applyFill="1" applyAlignment="1" applyProtection="1">
      <alignment horizontal="center" vertical="center"/>
      <protection locked="0"/>
    </xf>
    <xf numFmtId="0" fontId="6" fillId="0" borderId="0" xfId="0" applyNumberFormat="1" applyFont="1" applyFill="1" applyBorder="1" applyAlignment="1" applyProtection="1">
      <alignment horizontal="center" vertical="center"/>
      <protection locked="0"/>
    </xf>
    <xf numFmtId="0" fontId="1" fillId="0" borderId="0" xfId="0" applyNumberFormat="1" applyFont="1" applyFill="1" applyBorder="1" applyAlignment="1" applyProtection="1">
      <alignment vertical="top" wrapText="1"/>
      <protection locked="0"/>
    </xf>
    <xf numFmtId="0" fontId="1" fillId="4" borderId="0" xfId="0" quotePrefix="1" applyNumberFormat="1" applyFont="1" applyFill="1" applyBorder="1" applyAlignment="1" applyProtection="1">
      <alignment horizontal="left" vertical="center"/>
      <protection locked="0"/>
    </xf>
    <xf numFmtId="0" fontId="1" fillId="0" borderId="0" xfId="0" applyNumberFormat="1" applyFont="1" applyFill="1" applyBorder="1" applyAlignment="1" applyProtection="1">
      <alignment horizontal="center" vertical="center"/>
      <protection locked="0"/>
    </xf>
    <xf numFmtId="0" fontId="1" fillId="4" borderId="0" xfId="0" applyNumberFormat="1" applyFont="1" applyFill="1" applyBorder="1" applyAlignment="1" applyProtection="1">
      <alignment vertical="top" wrapText="1"/>
      <protection hidden="1"/>
    </xf>
    <xf numFmtId="0" fontId="2" fillId="0" borderId="0" xfId="0" applyNumberFormat="1" applyFont="1" applyFill="1" applyBorder="1" applyAlignment="1" applyProtection="1">
      <alignment vertical="top" wrapText="1"/>
      <protection locked="0"/>
    </xf>
    <xf numFmtId="0" fontId="1" fillId="0" borderId="0" xfId="0" applyNumberFormat="1" applyFont="1" applyFill="1" applyBorder="1" applyAlignment="1" applyProtection="1">
      <alignment horizontal="left" vertical="center"/>
      <protection locked="0"/>
    </xf>
    <xf numFmtId="0" fontId="1" fillId="0" borderId="0" xfId="0" applyNumberFormat="1" applyFont="1" applyFill="1" applyBorder="1" applyAlignment="1" applyProtection="1">
      <alignment horizontal="center" vertical="center" wrapText="1"/>
      <protection locked="0"/>
    </xf>
    <xf numFmtId="0" fontId="1" fillId="0" borderId="0" xfId="0" applyNumberFormat="1" applyFont="1" applyFill="1" applyAlignment="1" applyProtection="1">
      <alignment horizontal="right" vertical="top" wrapText="1"/>
      <protection locked="0"/>
    </xf>
    <xf numFmtId="0" fontId="1" fillId="0" borderId="33" xfId="0" applyNumberFormat="1" applyFont="1" applyFill="1" applyBorder="1" applyAlignment="1" applyProtection="1">
      <alignment horizontal="center" vertical="center"/>
      <protection locked="0"/>
    </xf>
    <xf numFmtId="0" fontId="1" fillId="0" borderId="31" xfId="0" applyNumberFormat="1" applyFont="1" applyFill="1" applyBorder="1" applyAlignment="1" applyProtection="1">
      <alignment horizontal="center" vertical="center"/>
      <protection locked="0"/>
    </xf>
    <xf numFmtId="0" fontId="1" fillId="0" borderId="0" xfId="0" applyNumberFormat="1" applyFont="1" applyFill="1" applyAlignment="1" applyProtection="1">
      <alignment horizontal="left" vertical="center"/>
      <protection locked="0"/>
    </xf>
    <xf numFmtId="0" fontId="11" fillId="0" borderId="9" xfId="0" applyNumberFormat="1" applyFont="1" applyFill="1" applyBorder="1" applyAlignment="1" applyProtection="1">
      <alignment horizontal="center" vertical="center"/>
      <protection locked="0"/>
    </xf>
    <xf numFmtId="0" fontId="2" fillId="0" borderId="31" xfId="0" applyNumberFormat="1" applyFont="1" applyFill="1" applyBorder="1" applyAlignment="1" applyProtection="1">
      <alignment vertical="top" wrapText="1"/>
      <protection locked="0"/>
    </xf>
    <xf numFmtId="0" fontId="0" fillId="0" borderId="0" xfId="0" applyNumberFormat="1" applyAlignment="1" applyProtection="1">
      <alignment vertical="top" wrapText="1"/>
      <protection locked="0"/>
    </xf>
    <xf numFmtId="0" fontId="1" fillId="0" borderId="0" xfId="0" applyNumberFormat="1" applyFont="1" applyBorder="1" applyAlignment="1" applyProtection="1">
      <alignment horizontal="center" wrapText="1"/>
      <protection locked="0"/>
    </xf>
    <xf numFmtId="0" fontId="1" fillId="0" borderId="0" xfId="0" applyFont="1" applyAlignment="1" applyProtection="1">
      <alignment vertical="top" wrapText="1"/>
      <protection hidden="1"/>
    </xf>
    <xf numFmtId="0" fontId="0" fillId="0" borderId="21" xfId="0" applyBorder="1" applyAlignment="1" applyProtection="1">
      <alignment horizontal="center" vertical="center"/>
      <protection locked="0"/>
    </xf>
    <xf numFmtId="0" fontId="1" fillId="0" borderId="0" xfId="0" applyFont="1" applyAlignment="1" applyProtection="1">
      <alignment horizontal="center" vertical="top" wrapText="1"/>
      <protection locked="0"/>
    </xf>
    <xf numFmtId="0" fontId="1" fillId="0" borderId="0" xfId="0" applyNumberFormat="1" applyFont="1" applyAlignment="1" applyProtection="1">
      <alignment horizontal="center" vertical="center"/>
      <protection locked="0"/>
    </xf>
  </cellXfs>
  <cellStyles count="4">
    <cellStyle name="Normal" xfId="0" builtinId="0" customBuiltin="1"/>
    <cellStyle name="Normal 2" xfId="1" xr:uid="{00000000-0005-0000-0000-000001000000}"/>
    <cellStyle name="Normal 3" xfId="2" xr:uid="{00000000-0005-0000-0000-000002000000}"/>
    <cellStyle name="Normal 4" xfId="3" xr:uid="{00000000-0005-0000-0000-000003000000}"/>
  </cellStyles>
  <dxfs count="0"/>
  <tableStyles count="0" defaultTableStyle="TableStyleMedium2" defaultPivotStyle="PivotStyleLight16"/>
  <colors>
    <mruColors>
      <color rgb="FFFFFF99"/>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16</xdr:col>
      <xdr:colOff>85725</xdr:colOff>
      <xdr:row>21</xdr:row>
      <xdr:rowOff>19050</xdr:rowOff>
    </xdr:from>
    <xdr:to>
      <xdr:col>16</xdr:col>
      <xdr:colOff>85725</xdr:colOff>
      <xdr:row>23</xdr:row>
      <xdr:rowOff>0</xdr:rowOff>
    </xdr:to>
    <xdr:cxnSp macro="">
      <xdr:nvCxnSpPr>
        <xdr:cNvPr id="23" name="Straight Arrow Connector 22">
          <a:extLst>
            <a:ext uri="{FF2B5EF4-FFF2-40B4-BE49-F238E27FC236}">
              <a16:creationId xmlns:a16="http://schemas.microsoft.com/office/drawing/2014/main" id="{00000000-0008-0000-0100-000017000000}"/>
            </a:ext>
          </a:extLst>
        </xdr:cNvPr>
        <xdr:cNvCxnSpPr/>
      </xdr:nvCxnSpPr>
      <xdr:spPr>
        <a:xfrm>
          <a:off x="2562225" y="2809875"/>
          <a:ext cx="0" cy="266700"/>
        </a:xfrm>
        <a:prstGeom prst="straightConnector1">
          <a:avLst/>
        </a:prstGeom>
        <a:ln w="12700" cap="sq">
          <a:solidFill>
            <a:srgbClr val="000000"/>
          </a:solidFill>
          <a:tailEnd type="stealth" w="sm" len="med"/>
        </a:ln>
      </xdr:spPr>
      <xdr:style>
        <a:lnRef idx="1">
          <a:schemeClr val="dk1"/>
        </a:lnRef>
        <a:fillRef idx="0">
          <a:schemeClr val="dk1"/>
        </a:fillRef>
        <a:effectRef idx="0">
          <a:schemeClr val="dk1"/>
        </a:effectRef>
        <a:fontRef idx="minor">
          <a:schemeClr val="tx1"/>
        </a:fontRef>
      </xdr:style>
    </xdr:cxnSp>
    <xdr:clientData/>
  </xdr:twoCellAnchor>
  <xdr:twoCellAnchor>
    <xdr:from>
      <xdr:col>38</xdr:col>
      <xdr:colOff>9525</xdr:colOff>
      <xdr:row>20</xdr:row>
      <xdr:rowOff>66675</xdr:rowOff>
    </xdr:from>
    <xdr:to>
      <xdr:col>41</xdr:col>
      <xdr:colOff>0</xdr:colOff>
      <xdr:row>20</xdr:row>
      <xdr:rowOff>66675</xdr:rowOff>
    </xdr:to>
    <xdr:cxnSp macro="">
      <xdr:nvCxnSpPr>
        <xdr:cNvPr id="24" name="Straight Arrow Connector 23">
          <a:extLst>
            <a:ext uri="{FF2B5EF4-FFF2-40B4-BE49-F238E27FC236}">
              <a16:creationId xmlns:a16="http://schemas.microsoft.com/office/drawing/2014/main" id="{00000000-0008-0000-0100-000018000000}"/>
            </a:ext>
          </a:extLst>
        </xdr:cNvPr>
        <xdr:cNvCxnSpPr/>
      </xdr:nvCxnSpPr>
      <xdr:spPr>
        <a:xfrm>
          <a:off x="5934075" y="2714625"/>
          <a:ext cx="304800" cy="0"/>
        </a:xfrm>
        <a:prstGeom prst="straightConnector1">
          <a:avLst/>
        </a:prstGeom>
        <a:ln w="12700" cap="sq">
          <a:solidFill>
            <a:srgbClr val="000000"/>
          </a:solidFill>
          <a:tailEnd type="stealth" w="sm" len="med"/>
        </a:ln>
      </xdr:spPr>
      <xdr:style>
        <a:lnRef idx="1">
          <a:schemeClr val="dk1"/>
        </a:lnRef>
        <a:fillRef idx="0">
          <a:schemeClr val="dk1"/>
        </a:fillRef>
        <a:effectRef idx="0">
          <a:schemeClr val="dk1"/>
        </a:effectRef>
        <a:fontRef idx="minor">
          <a:schemeClr val="tx1"/>
        </a:fontRef>
      </xdr:style>
    </xdr:cxnSp>
    <xdr:clientData/>
  </xdr:twoCellAnchor>
  <xdr:twoCellAnchor>
    <xdr:from>
      <xdr:col>39</xdr:col>
      <xdr:colOff>4329</xdr:colOff>
      <xdr:row>70</xdr:row>
      <xdr:rowOff>69272</xdr:rowOff>
    </xdr:from>
    <xdr:to>
      <xdr:col>41</xdr:col>
      <xdr:colOff>4329</xdr:colOff>
      <xdr:row>70</xdr:row>
      <xdr:rowOff>69272</xdr:rowOff>
    </xdr:to>
    <xdr:cxnSp macro="">
      <xdr:nvCxnSpPr>
        <xdr:cNvPr id="25" name="Straight Arrow Connector 24">
          <a:extLst>
            <a:ext uri="{FF2B5EF4-FFF2-40B4-BE49-F238E27FC236}">
              <a16:creationId xmlns:a16="http://schemas.microsoft.com/office/drawing/2014/main" id="{00000000-0008-0000-0100-000019000000}"/>
            </a:ext>
          </a:extLst>
        </xdr:cNvPr>
        <xdr:cNvCxnSpPr/>
      </xdr:nvCxnSpPr>
      <xdr:spPr>
        <a:xfrm>
          <a:off x="6013738" y="6563590"/>
          <a:ext cx="207818" cy="0"/>
        </a:xfrm>
        <a:prstGeom prst="straightConnector1">
          <a:avLst/>
        </a:prstGeom>
        <a:ln w="12700" cap="sq">
          <a:solidFill>
            <a:srgbClr val="000000"/>
          </a:solidFill>
          <a:tailEnd type="stealth" w="sm" len="med"/>
        </a:ln>
      </xdr:spPr>
      <xdr:style>
        <a:lnRef idx="1">
          <a:schemeClr val="dk1"/>
        </a:lnRef>
        <a:fillRef idx="0">
          <a:schemeClr val="dk1"/>
        </a:fillRef>
        <a:effectRef idx="0">
          <a:schemeClr val="dk1"/>
        </a:effectRef>
        <a:fontRef idx="minor">
          <a:schemeClr val="tx1"/>
        </a:fontRef>
      </xdr:style>
    </xdr:cxnSp>
    <xdr:clientData/>
  </xdr:twoCellAnchor>
  <xdr:twoCellAnchor>
    <xdr:from>
      <xdr:col>39</xdr:col>
      <xdr:colOff>4330</xdr:colOff>
      <xdr:row>164</xdr:row>
      <xdr:rowOff>77937</xdr:rowOff>
    </xdr:from>
    <xdr:to>
      <xdr:col>41</xdr:col>
      <xdr:colOff>4330</xdr:colOff>
      <xdr:row>164</xdr:row>
      <xdr:rowOff>77937</xdr:rowOff>
    </xdr:to>
    <xdr:cxnSp macro="">
      <xdr:nvCxnSpPr>
        <xdr:cNvPr id="27" name="Straight Arrow Connector 26">
          <a:extLst>
            <a:ext uri="{FF2B5EF4-FFF2-40B4-BE49-F238E27FC236}">
              <a16:creationId xmlns:a16="http://schemas.microsoft.com/office/drawing/2014/main" id="{00000000-0008-0000-0100-00001B000000}"/>
            </a:ext>
          </a:extLst>
        </xdr:cNvPr>
        <xdr:cNvCxnSpPr/>
      </xdr:nvCxnSpPr>
      <xdr:spPr>
        <a:xfrm>
          <a:off x="6013739" y="14300494"/>
          <a:ext cx="207818" cy="0"/>
        </a:xfrm>
        <a:prstGeom prst="straightConnector1">
          <a:avLst/>
        </a:prstGeom>
        <a:ln w="12700" cap="sq">
          <a:solidFill>
            <a:srgbClr val="000000"/>
          </a:solidFill>
          <a:tailEnd type="stealth" w="sm" len="med"/>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66675</xdr:colOff>
      <xdr:row>87</xdr:row>
      <xdr:rowOff>0</xdr:rowOff>
    </xdr:from>
    <xdr:to>
      <xdr:col>15</xdr:col>
      <xdr:colOff>56654</xdr:colOff>
      <xdr:row>89</xdr:row>
      <xdr:rowOff>54889</xdr:rowOff>
    </xdr:to>
    <xdr:grpSp>
      <xdr:nvGrpSpPr>
        <xdr:cNvPr id="18" name="Group 17">
          <a:extLst>
            <a:ext uri="{FF2B5EF4-FFF2-40B4-BE49-F238E27FC236}">
              <a16:creationId xmlns:a16="http://schemas.microsoft.com/office/drawing/2014/main" id="{00000000-0008-0000-0100-000012000000}"/>
            </a:ext>
          </a:extLst>
        </xdr:cNvPr>
        <xdr:cNvGrpSpPr/>
      </xdr:nvGrpSpPr>
      <xdr:grpSpPr>
        <a:xfrm>
          <a:off x="2276475" y="10972800"/>
          <a:ext cx="151904" cy="340639"/>
          <a:chOff x="3377338" y="8846950"/>
          <a:chExt cx="161441" cy="351940"/>
        </a:xfrm>
      </xdr:grpSpPr>
      <xdr:sp macro="" textlink="">
        <xdr:nvSpPr>
          <xdr:cNvPr id="19" name="Rectangle 18">
            <a:extLst>
              <a:ext uri="{FF2B5EF4-FFF2-40B4-BE49-F238E27FC236}">
                <a16:creationId xmlns:a16="http://schemas.microsoft.com/office/drawing/2014/main" id="{00000000-0008-0000-0100-000013000000}"/>
              </a:ext>
            </a:extLst>
          </xdr:cNvPr>
          <xdr:cNvSpPr/>
        </xdr:nvSpPr>
        <xdr:spPr>
          <a:xfrm>
            <a:off x="3377338" y="8846950"/>
            <a:ext cx="161441" cy="142067"/>
          </a:xfrm>
          <a:prstGeom prst="rect">
            <a:avLst/>
          </a:prstGeom>
          <a:noFill/>
          <a:ln cap="sq">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20" name="Straight Arrow Connector 19">
            <a:extLst>
              <a:ext uri="{FF2B5EF4-FFF2-40B4-BE49-F238E27FC236}">
                <a16:creationId xmlns:a16="http://schemas.microsoft.com/office/drawing/2014/main" id="{00000000-0008-0000-0100-000014000000}"/>
              </a:ext>
            </a:extLst>
          </xdr:cNvPr>
          <xdr:cNvCxnSpPr/>
        </xdr:nvCxnSpPr>
        <xdr:spPr>
          <a:xfrm>
            <a:off x="3377339" y="8989017"/>
            <a:ext cx="0" cy="209873"/>
          </a:xfrm>
          <a:prstGeom prst="straightConnector1">
            <a:avLst/>
          </a:prstGeom>
          <a:ln w="12700" cap="sq">
            <a:solidFill>
              <a:schemeClr val="tx1"/>
            </a:solidFill>
            <a:tailEnd type="stealth" w="sm" len="me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24</xdr:col>
      <xdr:colOff>30698</xdr:colOff>
      <xdr:row>87</xdr:row>
      <xdr:rowOff>0</xdr:rowOff>
    </xdr:from>
    <xdr:to>
      <xdr:col>41</xdr:col>
      <xdr:colOff>3204</xdr:colOff>
      <xdr:row>88</xdr:row>
      <xdr:rowOff>0</xdr:rowOff>
    </xdr:to>
    <xdr:grpSp>
      <xdr:nvGrpSpPr>
        <xdr:cNvPr id="21" name="Group 20">
          <a:extLst>
            <a:ext uri="{FF2B5EF4-FFF2-40B4-BE49-F238E27FC236}">
              <a16:creationId xmlns:a16="http://schemas.microsoft.com/office/drawing/2014/main" id="{00000000-0008-0000-0100-000015000000}"/>
            </a:ext>
          </a:extLst>
        </xdr:cNvPr>
        <xdr:cNvGrpSpPr/>
      </xdr:nvGrpSpPr>
      <xdr:grpSpPr>
        <a:xfrm>
          <a:off x="3745448" y="10972800"/>
          <a:ext cx="2572831" cy="142875"/>
          <a:chOff x="3700220" y="8704881"/>
          <a:chExt cx="2560450" cy="142068"/>
        </a:xfrm>
      </xdr:grpSpPr>
      <xdr:sp macro="" textlink="">
        <xdr:nvSpPr>
          <xdr:cNvPr id="22" name="Rectangle 21">
            <a:extLst>
              <a:ext uri="{FF2B5EF4-FFF2-40B4-BE49-F238E27FC236}">
                <a16:creationId xmlns:a16="http://schemas.microsoft.com/office/drawing/2014/main" id="{00000000-0008-0000-0100-000016000000}"/>
              </a:ext>
            </a:extLst>
          </xdr:cNvPr>
          <xdr:cNvSpPr/>
        </xdr:nvSpPr>
        <xdr:spPr>
          <a:xfrm>
            <a:off x="3700220" y="8704881"/>
            <a:ext cx="161441" cy="142067"/>
          </a:xfrm>
          <a:prstGeom prst="rect">
            <a:avLst/>
          </a:prstGeom>
          <a:noFill/>
          <a:ln cap="sq">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26" name="Straight Arrow Connector 25">
            <a:extLst>
              <a:ext uri="{FF2B5EF4-FFF2-40B4-BE49-F238E27FC236}">
                <a16:creationId xmlns:a16="http://schemas.microsoft.com/office/drawing/2014/main" id="{00000000-0008-0000-0100-00001A000000}"/>
              </a:ext>
            </a:extLst>
          </xdr:cNvPr>
          <xdr:cNvCxnSpPr/>
        </xdr:nvCxnSpPr>
        <xdr:spPr>
          <a:xfrm>
            <a:off x="3851975" y="8846949"/>
            <a:ext cx="2408695" cy="0"/>
          </a:xfrm>
          <a:prstGeom prst="straightConnector1">
            <a:avLst/>
          </a:prstGeom>
          <a:ln w="12700" cap="sq">
            <a:solidFill>
              <a:schemeClr val="tx1"/>
            </a:solidFill>
            <a:tailEnd type="stealth" w="sm" len="me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14</xdr:col>
      <xdr:colOff>95250</xdr:colOff>
      <xdr:row>103</xdr:row>
      <xdr:rowOff>66675</xdr:rowOff>
    </xdr:from>
    <xdr:to>
      <xdr:col>15</xdr:col>
      <xdr:colOff>85229</xdr:colOff>
      <xdr:row>105</xdr:row>
      <xdr:rowOff>121564</xdr:rowOff>
    </xdr:to>
    <xdr:grpSp>
      <xdr:nvGrpSpPr>
        <xdr:cNvPr id="34" name="Group 33">
          <a:extLst>
            <a:ext uri="{FF2B5EF4-FFF2-40B4-BE49-F238E27FC236}">
              <a16:creationId xmlns:a16="http://schemas.microsoft.com/office/drawing/2014/main" id="{00000000-0008-0000-0100-000022000000}"/>
            </a:ext>
          </a:extLst>
        </xdr:cNvPr>
        <xdr:cNvGrpSpPr/>
      </xdr:nvGrpSpPr>
      <xdr:grpSpPr>
        <a:xfrm>
          <a:off x="2305050" y="12992100"/>
          <a:ext cx="151904" cy="340639"/>
          <a:chOff x="3377338" y="8846950"/>
          <a:chExt cx="161441" cy="351940"/>
        </a:xfrm>
      </xdr:grpSpPr>
      <xdr:sp macro="" textlink="">
        <xdr:nvSpPr>
          <xdr:cNvPr id="41" name="Rectangle 40">
            <a:extLst>
              <a:ext uri="{FF2B5EF4-FFF2-40B4-BE49-F238E27FC236}">
                <a16:creationId xmlns:a16="http://schemas.microsoft.com/office/drawing/2014/main" id="{00000000-0008-0000-0100-000029000000}"/>
              </a:ext>
            </a:extLst>
          </xdr:cNvPr>
          <xdr:cNvSpPr/>
        </xdr:nvSpPr>
        <xdr:spPr>
          <a:xfrm>
            <a:off x="3377338" y="8846950"/>
            <a:ext cx="161441" cy="142067"/>
          </a:xfrm>
          <a:prstGeom prst="rect">
            <a:avLst/>
          </a:prstGeom>
          <a:noFill/>
          <a:ln cap="sq">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42" name="Straight Arrow Connector 41">
            <a:extLst>
              <a:ext uri="{FF2B5EF4-FFF2-40B4-BE49-F238E27FC236}">
                <a16:creationId xmlns:a16="http://schemas.microsoft.com/office/drawing/2014/main" id="{00000000-0008-0000-0100-00002A000000}"/>
              </a:ext>
            </a:extLst>
          </xdr:cNvPr>
          <xdr:cNvCxnSpPr/>
        </xdr:nvCxnSpPr>
        <xdr:spPr>
          <a:xfrm>
            <a:off x="3377339" y="8989017"/>
            <a:ext cx="0" cy="209873"/>
          </a:xfrm>
          <a:prstGeom prst="straightConnector1">
            <a:avLst/>
          </a:prstGeom>
          <a:ln w="12700" cap="sq">
            <a:solidFill>
              <a:schemeClr val="tx1"/>
            </a:solidFill>
            <a:tailEnd type="stealth" w="sm" len="me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24</xdr:col>
      <xdr:colOff>30698</xdr:colOff>
      <xdr:row>103</xdr:row>
      <xdr:rowOff>66675</xdr:rowOff>
    </xdr:from>
    <xdr:to>
      <xdr:col>41</xdr:col>
      <xdr:colOff>3204</xdr:colOff>
      <xdr:row>104</xdr:row>
      <xdr:rowOff>66675</xdr:rowOff>
    </xdr:to>
    <xdr:grpSp>
      <xdr:nvGrpSpPr>
        <xdr:cNvPr id="43" name="Group 42">
          <a:extLst>
            <a:ext uri="{FF2B5EF4-FFF2-40B4-BE49-F238E27FC236}">
              <a16:creationId xmlns:a16="http://schemas.microsoft.com/office/drawing/2014/main" id="{00000000-0008-0000-0100-00002B000000}"/>
            </a:ext>
          </a:extLst>
        </xdr:cNvPr>
        <xdr:cNvGrpSpPr/>
      </xdr:nvGrpSpPr>
      <xdr:grpSpPr>
        <a:xfrm>
          <a:off x="3745448" y="12992100"/>
          <a:ext cx="2572831" cy="142875"/>
          <a:chOff x="3700220" y="8704881"/>
          <a:chExt cx="2560450" cy="142068"/>
        </a:xfrm>
      </xdr:grpSpPr>
      <xdr:sp macro="" textlink="">
        <xdr:nvSpPr>
          <xdr:cNvPr id="44" name="Rectangle 43">
            <a:extLst>
              <a:ext uri="{FF2B5EF4-FFF2-40B4-BE49-F238E27FC236}">
                <a16:creationId xmlns:a16="http://schemas.microsoft.com/office/drawing/2014/main" id="{00000000-0008-0000-0100-00002C000000}"/>
              </a:ext>
            </a:extLst>
          </xdr:cNvPr>
          <xdr:cNvSpPr/>
        </xdr:nvSpPr>
        <xdr:spPr>
          <a:xfrm>
            <a:off x="3700220" y="8704881"/>
            <a:ext cx="161441" cy="142067"/>
          </a:xfrm>
          <a:prstGeom prst="rect">
            <a:avLst/>
          </a:prstGeom>
          <a:noFill/>
          <a:ln cap="sq">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45" name="Straight Arrow Connector 44">
            <a:extLst>
              <a:ext uri="{FF2B5EF4-FFF2-40B4-BE49-F238E27FC236}">
                <a16:creationId xmlns:a16="http://schemas.microsoft.com/office/drawing/2014/main" id="{00000000-0008-0000-0100-00002D000000}"/>
              </a:ext>
            </a:extLst>
          </xdr:cNvPr>
          <xdr:cNvCxnSpPr/>
        </xdr:nvCxnSpPr>
        <xdr:spPr>
          <a:xfrm>
            <a:off x="3851975" y="8846949"/>
            <a:ext cx="2408695" cy="0"/>
          </a:xfrm>
          <a:prstGeom prst="straightConnector1">
            <a:avLst/>
          </a:prstGeom>
          <a:ln w="12700" cap="sq">
            <a:solidFill>
              <a:schemeClr val="tx1"/>
            </a:solidFill>
            <a:tailEnd type="stealth" w="sm" len="me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39</xdr:col>
      <xdr:colOff>9525</xdr:colOff>
      <xdr:row>37</xdr:row>
      <xdr:rowOff>66675</xdr:rowOff>
    </xdr:from>
    <xdr:to>
      <xdr:col>41</xdr:col>
      <xdr:colOff>6080</xdr:colOff>
      <xdr:row>38</xdr:row>
      <xdr:rowOff>64293</xdr:rowOff>
    </xdr:to>
    <xdr:grpSp>
      <xdr:nvGrpSpPr>
        <xdr:cNvPr id="28" name="Group 27">
          <a:extLst>
            <a:ext uri="{FF2B5EF4-FFF2-40B4-BE49-F238E27FC236}">
              <a16:creationId xmlns:a16="http://schemas.microsoft.com/office/drawing/2014/main" id="{00000000-0008-0000-0100-00001C000000}"/>
            </a:ext>
          </a:extLst>
        </xdr:cNvPr>
        <xdr:cNvGrpSpPr/>
      </xdr:nvGrpSpPr>
      <xdr:grpSpPr>
        <a:xfrm>
          <a:off x="6115050" y="5029200"/>
          <a:ext cx="206105" cy="140493"/>
          <a:chOff x="6029326" y="2438400"/>
          <a:chExt cx="197784" cy="140494"/>
        </a:xfrm>
      </xdr:grpSpPr>
      <xdr:cxnSp macro="">
        <xdr:nvCxnSpPr>
          <xdr:cNvPr id="29" name="Straight Arrow Connector 28">
            <a:extLst>
              <a:ext uri="{FF2B5EF4-FFF2-40B4-BE49-F238E27FC236}">
                <a16:creationId xmlns:a16="http://schemas.microsoft.com/office/drawing/2014/main" id="{00000000-0008-0000-0100-00001D000000}"/>
              </a:ext>
            </a:extLst>
          </xdr:cNvPr>
          <xdr:cNvCxnSpPr/>
        </xdr:nvCxnSpPr>
        <xdr:spPr>
          <a:xfrm>
            <a:off x="6094548" y="2507456"/>
            <a:ext cx="132562"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30" name="Rectangle 37">
            <a:extLst>
              <a:ext uri="{FF2B5EF4-FFF2-40B4-BE49-F238E27FC236}">
                <a16:creationId xmlns:a16="http://schemas.microsoft.com/office/drawing/2014/main" id="{00000000-0008-0000-0100-00001E000000}"/>
              </a:ext>
            </a:extLst>
          </xdr:cNvPr>
          <xdr:cNvSpPr/>
        </xdr:nvSpPr>
        <xdr:spPr>
          <a:xfrm>
            <a:off x="6029326" y="2438400"/>
            <a:ext cx="59532" cy="140494"/>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grpSp>
    <xdr:clientData/>
  </xdr:twoCellAnchor>
  <xdr:twoCellAnchor>
    <xdr:from>
      <xdr:col>39</xdr:col>
      <xdr:colOff>9525</xdr:colOff>
      <xdr:row>124</xdr:row>
      <xdr:rowOff>66675</xdr:rowOff>
    </xdr:from>
    <xdr:to>
      <xdr:col>41</xdr:col>
      <xdr:colOff>9525</xdr:colOff>
      <xdr:row>124</xdr:row>
      <xdr:rowOff>66675</xdr:rowOff>
    </xdr:to>
    <xdr:cxnSp macro="">
      <xdr:nvCxnSpPr>
        <xdr:cNvPr id="31" name="Straight Arrow Connector 30">
          <a:extLst>
            <a:ext uri="{FF2B5EF4-FFF2-40B4-BE49-F238E27FC236}">
              <a16:creationId xmlns:a16="http://schemas.microsoft.com/office/drawing/2014/main" id="{00000000-0008-0000-0100-00001F000000}"/>
            </a:ext>
          </a:extLst>
        </xdr:cNvPr>
        <xdr:cNvCxnSpPr/>
      </xdr:nvCxnSpPr>
      <xdr:spPr>
        <a:xfrm>
          <a:off x="6096000" y="14516100"/>
          <a:ext cx="209550" cy="0"/>
        </a:xfrm>
        <a:prstGeom prst="straightConnector1">
          <a:avLst/>
        </a:prstGeom>
        <a:ln w="12700" cap="sq">
          <a:solidFill>
            <a:srgbClr val="000000"/>
          </a:solidFill>
          <a:tailEnd type="stealth" w="sm" len="med"/>
        </a:ln>
      </xdr:spPr>
      <xdr:style>
        <a:lnRef idx="1">
          <a:schemeClr val="dk1"/>
        </a:lnRef>
        <a:fillRef idx="0">
          <a:schemeClr val="dk1"/>
        </a:fillRef>
        <a:effectRef idx="0">
          <a:schemeClr val="dk1"/>
        </a:effectRef>
        <a:fontRef idx="minor">
          <a:schemeClr val="tx1"/>
        </a:fontRef>
      </xdr:style>
    </xdr:cxnSp>
    <xdr:clientData/>
  </xdr:twoCellAnchor>
  <xdr:twoCellAnchor>
    <xdr:from>
      <xdr:col>39</xdr:col>
      <xdr:colOff>9525</xdr:colOff>
      <xdr:row>137</xdr:row>
      <xdr:rowOff>66675</xdr:rowOff>
    </xdr:from>
    <xdr:to>
      <xdr:col>41</xdr:col>
      <xdr:colOff>9525</xdr:colOff>
      <xdr:row>137</xdr:row>
      <xdr:rowOff>66675</xdr:rowOff>
    </xdr:to>
    <xdr:cxnSp macro="">
      <xdr:nvCxnSpPr>
        <xdr:cNvPr id="35" name="Straight Arrow Connector 34">
          <a:extLst>
            <a:ext uri="{FF2B5EF4-FFF2-40B4-BE49-F238E27FC236}">
              <a16:creationId xmlns:a16="http://schemas.microsoft.com/office/drawing/2014/main" id="{00000000-0008-0000-0100-000023000000}"/>
            </a:ext>
          </a:extLst>
        </xdr:cNvPr>
        <xdr:cNvCxnSpPr/>
      </xdr:nvCxnSpPr>
      <xdr:spPr>
        <a:xfrm>
          <a:off x="6096000" y="17430750"/>
          <a:ext cx="209550" cy="0"/>
        </a:xfrm>
        <a:prstGeom prst="straightConnector1">
          <a:avLst/>
        </a:prstGeom>
        <a:ln w="12700" cap="sq">
          <a:solidFill>
            <a:srgbClr val="000000"/>
          </a:solidFill>
          <a:tailEnd type="stealth" w="sm" len="med"/>
        </a:ln>
      </xdr:spPr>
      <xdr:style>
        <a:lnRef idx="1">
          <a:schemeClr val="dk1"/>
        </a:lnRef>
        <a:fillRef idx="0">
          <a:schemeClr val="dk1"/>
        </a:fillRef>
        <a:effectRef idx="0">
          <a:schemeClr val="dk1"/>
        </a:effectRef>
        <a:fontRef idx="minor">
          <a:schemeClr val="tx1"/>
        </a:fontRef>
      </xdr:style>
    </xdr:cxnSp>
    <xdr:clientData/>
  </xdr:twoCellAnchor>
  <xdr:twoCellAnchor>
    <xdr:from>
      <xdr:col>39</xdr:col>
      <xdr:colOff>9525</xdr:colOff>
      <xdr:row>142</xdr:row>
      <xdr:rowOff>66675</xdr:rowOff>
    </xdr:from>
    <xdr:to>
      <xdr:col>41</xdr:col>
      <xdr:colOff>9525</xdr:colOff>
      <xdr:row>142</xdr:row>
      <xdr:rowOff>66675</xdr:rowOff>
    </xdr:to>
    <xdr:cxnSp macro="">
      <xdr:nvCxnSpPr>
        <xdr:cNvPr id="36" name="Straight Arrow Connector 35">
          <a:extLst>
            <a:ext uri="{FF2B5EF4-FFF2-40B4-BE49-F238E27FC236}">
              <a16:creationId xmlns:a16="http://schemas.microsoft.com/office/drawing/2014/main" id="{00000000-0008-0000-0100-000024000000}"/>
            </a:ext>
          </a:extLst>
        </xdr:cNvPr>
        <xdr:cNvCxnSpPr/>
      </xdr:nvCxnSpPr>
      <xdr:spPr>
        <a:xfrm>
          <a:off x="6096000" y="18011775"/>
          <a:ext cx="209550" cy="0"/>
        </a:xfrm>
        <a:prstGeom prst="straightConnector1">
          <a:avLst/>
        </a:prstGeom>
        <a:ln w="12700" cap="sq">
          <a:solidFill>
            <a:srgbClr val="000000"/>
          </a:solidFill>
          <a:tailEnd type="stealth" w="sm" len="med"/>
        </a:ln>
      </xdr:spPr>
      <xdr:style>
        <a:lnRef idx="1">
          <a:schemeClr val="dk1"/>
        </a:lnRef>
        <a:fillRef idx="0">
          <a:schemeClr val="dk1"/>
        </a:fillRef>
        <a:effectRef idx="0">
          <a:schemeClr val="dk1"/>
        </a:effectRef>
        <a:fontRef idx="minor">
          <a:schemeClr val="tx1"/>
        </a:fontRef>
      </xdr:style>
    </xdr:cxnSp>
    <xdr:clientData/>
  </xdr:twoCellAnchor>
</xdr:wsDr>
</file>

<file path=xl/drawings/drawing10.xml><?xml version="1.0" encoding="utf-8"?>
<xdr:wsDr xmlns:xdr="http://schemas.openxmlformats.org/drawingml/2006/spreadsheetDrawing" xmlns:a="http://schemas.openxmlformats.org/drawingml/2006/main">
  <xdr:twoCellAnchor>
    <xdr:from>
      <xdr:col>39</xdr:col>
      <xdr:colOff>3572</xdr:colOff>
      <xdr:row>5</xdr:row>
      <xdr:rowOff>72628</xdr:rowOff>
    </xdr:from>
    <xdr:to>
      <xdr:col>40</xdr:col>
      <xdr:colOff>104294</xdr:colOff>
      <xdr:row>6</xdr:row>
      <xdr:rowOff>70246</xdr:rowOff>
    </xdr:to>
    <xdr:grpSp>
      <xdr:nvGrpSpPr>
        <xdr:cNvPr id="2" name="Group 1">
          <a:extLst>
            <a:ext uri="{FF2B5EF4-FFF2-40B4-BE49-F238E27FC236}">
              <a16:creationId xmlns:a16="http://schemas.microsoft.com/office/drawing/2014/main" id="{00000000-0008-0000-0C00-000002000000}"/>
            </a:ext>
          </a:extLst>
        </xdr:cNvPr>
        <xdr:cNvGrpSpPr/>
      </xdr:nvGrpSpPr>
      <xdr:grpSpPr>
        <a:xfrm>
          <a:off x="5966222" y="631428"/>
          <a:ext cx="202322" cy="124618"/>
          <a:chOff x="6029326" y="2438400"/>
          <a:chExt cx="197784" cy="140494"/>
        </a:xfrm>
      </xdr:grpSpPr>
      <xdr:cxnSp macro="">
        <xdr:nvCxnSpPr>
          <xdr:cNvPr id="3" name="Straight Arrow Connector 2">
            <a:extLst>
              <a:ext uri="{FF2B5EF4-FFF2-40B4-BE49-F238E27FC236}">
                <a16:creationId xmlns:a16="http://schemas.microsoft.com/office/drawing/2014/main" id="{00000000-0008-0000-0C00-000003000000}"/>
              </a:ext>
            </a:extLst>
          </xdr:cNvPr>
          <xdr:cNvCxnSpPr/>
        </xdr:nvCxnSpPr>
        <xdr:spPr>
          <a:xfrm>
            <a:off x="6094548" y="2507456"/>
            <a:ext cx="132562"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4" name="Rectangle 37">
            <a:extLst>
              <a:ext uri="{FF2B5EF4-FFF2-40B4-BE49-F238E27FC236}">
                <a16:creationId xmlns:a16="http://schemas.microsoft.com/office/drawing/2014/main" id="{00000000-0008-0000-0C00-000004000000}"/>
              </a:ext>
            </a:extLst>
          </xdr:cNvPr>
          <xdr:cNvSpPr/>
        </xdr:nvSpPr>
        <xdr:spPr>
          <a:xfrm>
            <a:off x="6029326" y="2438400"/>
            <a:ext cx="59532" cy="140494"/>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grpSp>
    <xdr:clientData/>
  </xdr:twoCellAnchor>
  <xdr:twoCellAnchor>
    <xdr:from>
      <xdr:col>39</xdr:col>
      <xdr:colOff>9525</xdr:colOff>
      <xdr:row>38</xdr:row>
      <xdr:rowOff>66675</xdr:rowOff>
    </xdr:from>
    <xdr:to>
      <xdr:col>41</xdr:col>
      <xdr:colOff>9525</xdr:colOff>
      <xdr:row>38</xdr:row>
      <xdr:rowOff>66675</xdr:rowOff>
    </xdr:to>
    <xdr:cxnSp macro="">
      <xdr:nvCxnSpPr>
        <xdr:cNvPr id="5" name="Straight Arrow Connector 4">
          <a:extLst>
            <a:ext uri="{FF2B5EF4-FFF2-40B4-BE49-F238E27FC236}">
              <a16:creationId xmlns:a16="http://schemas.microsoft.com/office/drawing/2014/main" id="{00000000-0008-0000-0C00-000005000000}"/>
            </a:ext>
          </a:extLst>
        </xdr:cNvPr>
        <xdr:cNvCxnSpPr/>
      </xdr:nvCxnSpPr>
      <xdr:spPr>
        <a:xfrm>
          <a:off x="6096000" y="4933950"/>
          <a:ext cx="209550" cy="0"/>
        </a:xfrm>
        <a:prstGeom prst="straightConnector1">
          <a:avLst/>
        </a:prstGeom>
        <a:ln w="12700" cap="sq">
          <a:solidFill>
            <a:srgbClr val="000000"/>
          </a:solidFill>
          <a:tailEnd type="stealth" w="sm" len="med"/>
        </a:ln>
      </xdr:spPr>
      <xdr:style>
        <a:lnRef idx="1">
          <a:schemeClr val="dk1"/>
        </a:lnRef>
        <a:fillRef idx="0">
          <a:schemeClr val="dk1"/>
        </a:fillRef>
        <a:effectRef idx="0">
          <a:schemeClr val="dk1"/>
        </a:effectRef>
        <a:fontRef idx="minor">
          <a:schemeClr val="tx1"/>
        </a:fontRef>
      </xdr:style>
    </xdr:cxnSp>
    <xdr:clientData/>
  </xdr:twoCellAnchor>
  <xdr:twoCellAnchor>
    <xdr:from>
      <xdr:col>39</xdr:col>
      <xdr:colOff>9525</xdr:colOff>
      <xdr:row>49</xdr:row>
      <xdr:rowOff>66675</xdr:rowOff>
    </xdr:from>
    <xdr:to>
      <xdr:col>41</xdr:col>
      <xdr:colOff>9525</xdr:colOff>
      <xdr:row>49</xdr:row>
      <xdr:rowOff>66675</xdr:rowOff>
    </xdr:to>
    <xdr:cxnSp macro="">
      <xdr:nvCxnSpPr>
        <xdr:cNvPr id="6" name="Straight Arrow Connector 5">
          <a:extLst>
            <a:ext uri="{FF2B5EF4-FFF2-40B4-BE49-F238E27FC236}">
              <a16:creationId xmlns:a16="http://schemas.microsoft.com/office/drawing/2014/main" id="{00000000-0008-0000-0C00-000006000000}"/>
            </a:ext>
          </a:extLst>
        </xdr:cNvPr>
        <xdr:cNvCxnSpPr/>
      </xdr:nvCxnSpPr>
      <xdr:spPr>
        <a:xfrm>
          <a:off x="6096000" y="6324600"/>
          <a:ext cx="209550" cy="0"/>
        </a:xfrm>
        <a:prstGeom prst="straightConnector1">
          <a:avLst/>
        </a:prstGeom>
        <a:ln w="12700" cap="sq">
          <a:solidFill>
            <a:srgbClr val="000000"/>
          </a:solidFill>
          <a:tailEnd type="stealth" w="sm" len="med"/>
        </a:ln>
      </xdr:spPr>
      <xdr:style>
        <a:lnRef idx="1">
          <a:schemeClr val="dk1"/>
        </a:lnRef>
        <a:fillRef idx="0">
          <a:schemeClr val="dk1"/>
        </a:fillRef>
        <a:effectRef idx="0">
          <a:schemeClr val="dk1"/>
        </a:effectRef>
        <a:fontRef idx="minor">
          <a:schemeClr val="tx1"/>
        </a:fontRef>
      </xdr:style>
    </xdr:cxnSp>
    <xdr:clientData/>
  </xdr:twoCellAnchor>
  <xdr:twoCellAnchor>
    <xdr:from>
      <xdr:col>39</xdr:col>
      <xdr:colOff>9525</xdr:colOff>
      <xdr:row>197</xdr:row>
      <xdr:rowOff>76200</xdr:rowOff>
    </xdr:from>
    <xdr:to>
      <xdr:col>41</xdr:col>
      <xdr:colOff>9525</xdr:colOff>
      <xdr:row>197</xdr:row>
      <xdr:rowOff>76200</xdr:rowOff>
    </xdr:to>
    <xdr:cxnSp macro="">
      <xdr:nvCxnSpPr>
        <xdr:cNvPr id="7" name="Straight Arrow Connector 6">
          <a:extLst>
            <a:ext uri="{FF2B5EF4-FFF2-40B4-BE49-F238E27FC236}">
              <a16:creationId xmlns:a16="http://schemas.microsoft.com/office/drawing/2014/main" id="{00000000-0008-0000-0C00-000007000000}"/>
            </a:ext>
          </a:extLst>
        </xdr:cNvPr>
        <xdr:cNvCxnSpPr/>
      </xdr:nvCxnSpPr>
      <xdr:spPr>
        <a:xfrm>
          <a:off x="6096000" y="24545925"/>
          <a:ext cx="209550" cy="0"/>
        </a:xfrm>
        <a:prstGeom prst="straightConnector1">
          <a:avLst/>
        </a:prstGeom>
        <a:ln w="12700" cap="sq">
          <a:solidFill>
            <a:srgbClr val="000000"/>
          </a:solidFill>
          <a:tailEnd type="stealth" w="sm" len="med"/>
        </a:ln>
      </xdr:spPr>
      <xdr:style>
        <a:lnRef idx="1">
          <a:schemeClr val="dk1"/>
        </a:lnRef>
        <a:fillRef idx="0">
          <a:schemeClr val="dk1"/>
        </a:fillRef>
        <a:effectRef idx="0">
          <a:schemeClr val="dk1"/>
        </a:effectRef>
        <a:fontRef idx="minor">
          <a:schemeClr val="tx1"/>
        </a:fontRef>
      </xdr:style>
    </xdr:cxnSp>
    <xdr:clientData/>
  </xdr:twoCellAnchor>
  <xdr:twoCellAnchor>
    <xdr:from>
      <xdr:col>39</xdr:col>
      <xdr:colOff>9525</xdr:colOff>
      <xdr:row>61</xdr:row>
      <xdr:rowOff>66675</xdr:rowOff>
    </xdr:from>
    <xdr:to>
      <xdr:col>41</xdr:col>
      <xdr:colOff>9525</xdr:colOff>
      <xdr:row>61</xdr:row>
      <xdr:rowOff>66675</xdr:rowOff>
    </xdr:to>
    <xdr:cxnSp macro="">
      <xdr:nvCxnSpPr>
        <xdr:cNvPr id="8" name="Straight Arrow Connector 7">
          <a:extLst>
            <a:ext uri="{FF2B5EF4-FFF2-40B4-BE49-F238E27FC236}">
              <a16:creationId xmlns:a16="http://schemas.microsoft.com/office/drawing/2014/main" id="{00000000-0008-0000-0C00-000008000000}"/>
            </a:ext>
          </a:extLst>
        </xdr:cNvPr>
        <xdr:cNvCxnSpPr/>
      </xdr:nvCxnSpPr>
      <xdr:spPr>
        <a:xfrm>
          <a:off x="6096000" y="7772400"/>
          <a:ext cx="209550" cy="0"/>
        </a:xfrm>
        <a:prstGeom prst="straightConnector1">
          <a:avLst/>
        </a:prstGeom>
        <a:ln w="12700" cap="sq">
          <a:solidFill>
            <a:srgbClr val="000000"/>
          </a:solidFill>
          <a:tailEnd type="stealth" w="sm" len="med"/>
        </a:ln>
      </xdr:spPr>
      <xdr:style>
        <a:lnRef idx="1">
          <a:schemeClr val="dk1"/>
        </a:lnRef>
        <a:fillRef idx="0">
          <a:schemeClr val="dk1"/>
        </a:fillRef>
        <a:effectRef idx="0">
          <a:schemeClr val="dk1"/>
        </a:effectRef>
        <a:fontRef idx="minor">
          <a:schemeClr val="tx1"/>
        </a:fontRef>
      </xdr:style>
    </xdr:cxnSp>
    <xdr:clientData/>
  </xdr:twoCellAnchor>
  <xdr:twoCellAnchor>
    <xdr:from>
      <xdr:col>39</xdr:col>
      <xdr:colOff>9525</xdr:colOff>
      <xdr:row>63</xdr:row>
      <xdr:rowOff>66675</xdr:rowOff>
    </xdr:from>
    <xdr:to>
      <xdr:col>41</xdr:col>
      <xdr:colOff>9525</xdr:colOff>
      <xdr:row>63</xdr:row>
      <xdr:rowOff>66675</xdr:rowOff>
    </xdr:to>
    <xdr:cxnSp macro="">
      <xdr:nvCxnSpPr>
        <xdr:cNvPr id="9" name="Straight Arrow Connector 8">
          <a:extLst>
            <a:ext uri="{FF2B5EF4-FFF2-40B4-BE49-F238E27FC236}">
              <a16:creationId xmlns:a16="http://schemas.microsoft.com/office/drawing/2014/main" id="{00000000-0008-0000-0C00-000009000000}"/>
            </a:ext>
          </a:extLst>
        </xdr:cNvPr>
        <xdr:cNvCxnSpPr/>
      </xdr:nvCxnSpPr>
      <xdr:spPr>
        <a:xfrm>
          <a:off x="6096000" y="8058150"/>
          <a:ext cx="209550" cy="0"/>
        </a:xfrm>
        <a:prstGeom prst="straightConnector1">
          <a:avLst/>
        </a:prstGeom>
        <a:ln w="12700" cap="sq">
          <a:solidFill>
            <a:srgbClr val="000000"/>
          </a:solidFill>
          <a:tailEnd type="stealth" w="sm" len="med"/>
        </a:ln>
      </xdr:spPr>
      <xdr:style>
        <a:lnRef idx="1">
          <a:schemeClr val="dk1"/>
        </a:lnRef>
        <a:fillRef idx="0">
          <a:schemeClr val="dk1"/>
        </a:fillRef>
        <a:effectRef idx="0">
          <a:schemeClr val="dk1"/>
        </a:effectRef>
        <a:fontRef idx="minor">
          <a:schemeClr val="tx1"/>
        </a:fontRef>
      </xdr:style>
    </xdr:cxnSp>
    <xdr:clientData/>
  </xdr:twoCellAnchor>
  <xdr:twoCellAnchor>
    <xdr:from>
      <xdr:col>39</xdr:col>
      <xdr:colOff>9525</xdr:colOff>
      <xdr:row>66</xdr:row>
      <xdr:rowOff>73270</xdr:rowOff>
    </xdr:from>
    <xdr:to>
      <xdr:col>41</xdr:col>
      <xdr:colOff>6080</xdr:colOff>
      <xdr:row>67</xdr:row>
      <xdr:rowOff>73818</xdr:rowOff>
    </xdr:to>
    <xdr:grpSp>
      <xdr:nvGrpSpPr>
        <xdr:cNvPr id="10" name="Group 9">
          <a:extLst>
            <a:ext uri="{FF2B5EF4-FFF2-40B4-BE49-F238E27FC236}">
              <a16:creationId xmlns:a16="http://schemas.microsoft.com/office/drawing/2014/main" id="{00000000-0008-0000-0C00-00000A000000}"/>
            </a:ext>
          </a:extLst>
        </xdr:cNvPr>
        <xdr:cNvGrpSpPr/>
      </xdr:nvGrpSpPr>
      <xdr:grpSpPr>
        <a:xfrm>
          <a:off x="5972175" y="7731370"/>
          <a:ext cx="199755" cy="140248"/>
          <a:chOff x="6029326" y="2438400"/>
          <a:chExt cx="197784" cy="140494"/>
        </a:xfrm>
      </xdr:grpSpPr>
      <xdr:cxnSp macro="">
        <xdr:nvCxnSpPr>
          <xdr:cNvPr id="11" name="Straight Arrow Connector 10">
            <a:extLst>
              <a:ext uri="{FF2B5EF4-FFF2-40B4-BE49-F238E27FC236}">
                <a16:creationId xmlns:a16="http://schemas.microsoft.com/office/drawing/2014/main" id="{00000000-0008-0000-0C00-00000B000000}"/>
              </a:ext>
            </a:extLst>
          </xdr:cNvPr>
          <xdr:cNvCxnSpPr/>
        </xdr:nvCxnSpPr>
        <xdr:spPr>
          <a:xfrm>
            <a:off x="6094548" y="2507456"/>
            <a:ext cx="132562"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12" name="Rectangle 37">
            <a:extLst>
              <a:ext uri="{FF2B5EF4-FFF2-40B4-BE49-F238E27FC236}">
                <a16:creationId xmlns:a16="http://schemas.microsoft.com/office/drawing/2014/main" id="{00000000-0008-0000-0C00-00000C000000}"/>
              </a:ext>
            </a:extLst>
          </xdr:cNvPr>
          <xdr:cNvSpPr/>
        </xdr:nvSpPr>
        <xdr:spPr>
          <a:xfrm>
            <a:off x="6029326" y="2438400"/>
            <a:ext cx="59532" cy="140494"/>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grpSp>
    <xdr:clientData/>
  </xdr:twoCellAnchor>
  <xdr:twoCellAnchor>
    <xdr:from>
      <xdr:col>39</xdr:col>
      <xdr:colOff>9525</xdr:colOff>
      <xdr:row>70</xdr:row>
      <xdr:rowOff>59120</xdr:rowOff>
    </xdr:from>
    <xdr:to>
      <xdr:col>41</xdr:col>
      <xdr:colOff>6080</xdr:colOff>
      <xdr:row>72</xdr:row>
      <xdr:rowOff>72914</xdr:rowOff>
    </xdr:to>
    <xdr:grpSp>
      <xdr:nvGrpSpPr>
        <xdr:cNvPr id="13" name="Group 12">
          <a:extLst>
            <a:ext uri="{FF2B5EF4-FFF2-40B4-BE49-F238E27FC236}">
              <a16:creationId xmlns:a16="http://schemas.microsoft.com/office/drawing/2014/main" id="{00000000-0008-0000-0C00-00000D000000}"/>
            </a:ext>
          </a:extLst>
        </xdr:cNvPr>
        <xdr:cNvGrpSpPr/>
      </xdr:nvGrpSpPr>
      <xdr:grpSpPr>
        <a:xfrm>
          <a:off x="5972175" y="8136320"/>
          <a:ext cx="199755" cy="280494"/>
          <a:chOff x="6029326" y="2438400"/>
          <a:chExt cx="197784" cy="140494"/>
        </a:xfrm>
      </xdr:grpSpPr>
      <xdr:cxnSp macro="">
        <xdr:nvCxnSpPr>
          <xdr:cNvPr id="14" name="Straight Arrow Connector 13">
            <a:extLst>
              <a:ext uri="{FF2B5EF4-FFF2-40B4-BE49-F238E27FC236}">
                <a16:creationId xmlns:a16="http://schemas.microsoft.com/office/drawing/2014/main" id="{00000000-0008-0000-0C00-00000E000000}"/>
              </a:ext>
            </a:extLst>
          </xdr:cNvPr>
          <xdr:cNvCxnSpPr/>
        </xdr:nvCxnSpPr>
        <xdr:spPr>
          <a:xfrm>
            <a:off x="6094548" y="2507456"/>
            <a:ext cx="132562"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15" name="Rectangle 37">
            <a:extLst>
              <a:ext uri="{FF2B5EF4-FFF2-40B4-BE49-F238E27FC236}">
                <a16:creationId xmlns:a16="http://schemas.microsoft.com/office/drawing/2014/main" id="{00000000-0008-0000-0C00-00000F000000}"/>
              </a:ext>
            </a:extLst>
          </xdr:cNvPr>
          <xdr:cNvSpPr/>
        </xdr:nvSpPr>
        <xdr:spPr>
          <a:xfrm>
            <a:off x="6029326" y="2438400"/>
            <a:ext cx="59532" cy="140494"/>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grpSp>
    <xdr:clientData/>
  </xdr:twoCellAnchor>
  <xdr:twoCellAnchor>
    <xdr:from>
      <xdr:col>39</xdr:col>
      <xdr:colOff>9525</xdr:colOff>
      <xdr:row>141</xdr:row>
      <xdr:rowOff>66675</xdr:rowOff>
    </xdr:from>
    <xdr:to>
      <xdr:col>41</xdr:col>
      <xdr:colOff>9525</xdr:colOff>
      <xdr:row>141</xdr:row>
      <xdr:rowOff>66675</xdr:rowOff>
    </xdr:to>
    <xdr:cxnSp macro="">
      <xdr:nvCxnSpPr>
        <xdr:cNvPr id="16" name="Straight Arrow Connector 15">
          <a:extLst>
            <a:ext uri="{FF2B5EF4-FFF2-40B4-BE49-F238E27FC236}">
              <a16:creationId xmlns:a16="http://schemas.microsoft.com/office/drawing/2014/main" id="{00000000-0008-0000-0C00-000010000000}"/>
            </a:ext>
          </a:extLst>
        </xdr:cNvPr>
        <xdr:cNvCxnSpPr/>
      </xdr:nvCxnSpPr>
      <xdr:spPr>
        <a:xfrm>
          <a:off x="6096000" y="17602200"/>
          <a:ext cx="209550" cy="0"/>
        </a:xfrm>
        <a:prstGeom prst="straightConnector1">
          <a:avLst/>
        </a:prstGeom>
        <a:ln w="12700" cap="sq">
          <a:solidFill>
            <a:srgbClr val="000000"/>
          </a:solidFill>
          <a:tailEnd type="stealth" w="sm" len="med"/>
        </a:ln>
      </xdr:spPr>
      <xdr:style>
        <a:lnRef idx="1">
          <a:schemeClr val="dk1"/>
        </a:lnRef>
        <a:fillRef idx="0">
          <a:schemeClr val="dk1"/>
        </a:fillRef>
        <a:effectRef idx="0">
          <a:schemeClr val="dk1"/>
        </a:effectRef>
        <a:fontRef idx="minor">
          <a:schemeClr val="tx1"/>
        </a:fontRef>
      </xdr:style>
    </xdr:cxnSp>
    <xdr:clientData/>
  </xdr:twoCellAnchor>
  <xdr:twoCellAnchor>
    <xdr:from>
      <xdr:col>39</xdr:col>
      <xdr:colOff>9525</xdr:colOff>
      <xdr:row>140</xdr:row>
      <xdr:rowOff>66675</xdr:rowOff>
    </xdr:from>
    <xdr:to>
      <xdr:col>41</xdr:col>
      <xdr:colOff>9525</xdr:colOff>
      <xdr:row>140</xdr:row>
      <xdr:rowOff>66675</xdr:rowOff>
    </xdr:to>
    <xdr:cxnSp macro="">
      <xdr:nvCxnSpPr>
        <xdr:cNvPr id="17" name="Straight Arrow Connector 16">
          <a:extLst>
            <a:ext uri="{FF2B5EF4-FFF2-40B4-BE49-F238E27FC236}">
              <a16:creationId xmlns:a16="http://schemas.microsoft.com/office/drawing/2014/main" id="{00000000-0008-0000-0C00-000011000000}"/>
            </a:ext>
          </a:extLst>
        </xdr:cNvPr>
        <xdr:cNvCxnSpPr/>
      </xdr:nvCxnSpPr>
      <xdr:spPr>
        <a:xfrm>
          <a:off x="6096000" y="17459325"/>
          <a:ext cx="209550" cy="0"/>
        </a:xfrm>
        <a:prstGeom prst="straightConnector1">
          <a:avLst/>
        </a:prstGeom>
        <a:ln w="12700" cap="sq">
          <a:solidFill>
            <a:srgbClr val="000000"/>
          </a:solidFill>
          <a:tailEnd type="stealth" w="sm" len="med"/>
        </a:ln>
      </xdr:spPr>
      <xdr:style>
        <a:lnRef idx="1">
          <a:schemeClr val="dk1"/>
        </a:lnRef>
        <a:fillRef idx="0">
          <a:schemeClr val="dk1"/>
        </a:fillRef>
        <a:effectRef idx="0">
          <a:schemeClr val="dk1"/>
        </a:effectRef>
        <a:fontRef idx="minor">
          <a:schemeClr val="tx1"/>
        </a:fontRef>
      </xdr:style>
    </xdr:cxnSp>
    <xdr:clientData/>
  </xdr:twoCellAnchor>
  <xdr:twoCellAnchor>
    <xdr:from>
      <xdr:col>39</xdr:col>
      <xdr:colOff>8283</xdr:colOff>
      <xdr:row>84</xdr:row>
      <xdr:rowOff>134936</xdr:rowOff>
    </xdr:from>
    <xdr:to>
      <xdr:col>41</xdr:col>
      <xdr:colOff>1939</xdr:colOff>
      <xdr:row>103</xdr:row>
      <xdr:rowOff>8281</xdr:rowOff>
    </xdr:to>
    <xdr:grpSp>
      <xdr:nvGrpSpPr>
        <xdr:cNvPr id="18" name="Group 17">
          <a:extLst>
            <a:ext uri="{FF2B5EF4-FFF2-40B4-BE49-F238E27FC236}">
              <a16:creationId xmlns:a16="http://schemas.microsoft.com/office/drawing/2014/main" id="{00000000-0008-0000-0C00-000012000000}"/>
            </a:ext>
          </a:extLst>
        </xdr:cNvPr>
        <xdr:cNvGrpSpPr/>
      </xdr:nvGrpSpPr>
      <xdr:grpSpPr>
        <a:xfrm>
          <a:off x="5970933" y="9939336"/>
          <a:ext cx="196856" cy="2133945"/>
          <a:chOff x="6029326" y="2438400"/>
          <a:chExt cx="197784" cy="140494"/>
        </a:xfrm>
      </xdr:grpSpPr>
      <xdr:cxnSp macro="">
        <xdr:nvCxnSpPr>
          <xdr:cNvPr id="19" name="Straight Arrow Connector 18">
            <a:extLst>
              <a:ext uri="{FF2B5EF4-FFF2-40B4-BE49-F238E27FC236}">
                <a16:creationId xmlns:a16="http://schemas.microsoft.com/office/drawing/2014/main" id="{00000000-0008-0000-0C00-000013000000}"/>
              </a:ext>
            </a:extLst>
          </xdr:cNvPr>
          <xdr:cNvCxnSpPr/>
        </xdr:nvCxnSpPr>
        <xdr:spPr>
          <a:xfrm>
            <a:off x="6094548" y="2508606"/>
            <a:ext cx="132562"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20" name="Rectangle 37">
            <a:extLst>
              <a:ext uri="{FF2B5EF4-FFF2-40B4-BE49-F238E27FC236}">
                <a16:creationId xmlns:a16="http://schemas.microsoft.com/office/drawing/2014/main" id="{00000000-0008-0000-0C00-000014000000}"/>
              </a:ext>
            </a:extLst>
          </xdr:cNvPr>
          <xdr:cNvSpPr/>
        </xdr:nvSpPr>
        <xdr:spPr>
          <a:xfrm>
            <a:off x="6029326" y="2438400"/>
            <a:ext cx="59532" cy="140494"/>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grpSp>
    <xdr:clientData/>
  </xdr:twoCellAnchor>
  <xdr:twoCellAnchor>
    <xdr:from>
      <xdr:col>39</xdr:col>
      <xdr:colOff>8283</xdr:colOff>
      <xdr:row>154</xdr:row>
      <xdr:rowOff>4</xdr:rowOff>
    </xdr:from>
    <xdr:to>
      <xdr:col>41</xdr:col>
      <xdr:colOff>1939</xdr:colOff>
      <xdr:row>166</xdr:row>
      <xdr:rowOff>16567</xdr:rowOff>
    </xdr:to>
    <xdr:grpSp>
      <xdr:nvGrpSpPr>
        <xdr:cNvPr id="21" name="Group 20">
          <a:extLst>
            <a:ext uri="{FF2B5EF4-FFF2-40B4-BE49-F238E27FC236}">
              <a16:creationId xmlns:a16="http://schemas.microsoft.com/office/drawing/2014/main" id="{00000000-0008-0000-0C00-000015000000}"/>
            </a:ext>
          </a:extLst>
        </xdr:cNvPr>
        <xdr:cNvGrpSpPr/>
      </xdr:nvGrpSpPr>
      <xdr:grpSpPr>
        <a:xfrm>
          <a:off x="5970933" y="18148304"/>
          <a:ext cx="196856" cy="1438963"/>
          <a:chOff x="6029326" y="2438400"/>
          <a:chExt cx="197784" cy="140494"/>
        </a:xfrm>
      </xdr:grpSpPr>
      <xdr:cxnSp macro="">
        <xdr:nvCxnSpPr>
          <xdr:cNvPr id="22" name="Straight Arrow Connector 21">
            <a:extLst>
              <a:ext uri="{FF2B5EF4-FFF2-40B4-BE49-F238E27FC236}">
                <a16:creationId xmlns:a16="http://schemas.microsoft.com/office/drawing/2014/main" id="{00000000-0008-0000-0C00-000016000000}"/>
              </a:ext>
            </a:extLst>
          </xdr:cNvPr>
          <xdr:cNvCxnSpPr/>
        </xdr:nvCxnSpPr>
        <xdr:spPr>
          <a:xfrm>
            <a:off x="6094548" y="2507456"/>
            <a:ext cx="132562"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23" name="Rectangle 37">
            <a:extLst>
              <a:ext uri="{FF2B5EF4-FFF2-40B4-BE49-F238E27FC236}">
                <a16:creationId xmlns:a16="http://schemas.microsoft.com/office/drawing/2014/main" id="{00000000-0008-0000-0C00-000017000000}"/>
              </a:ext>
            </a:extLst>
          </xdr:cNvPr>
          <xdr:cNvSpPr/>
        </xdr:nvSpPr>
        <xdr:spPr>
          <a:xfrm>
            <a:off x="6029326" y="2438400"/>
            <a:ext cx="59532" cy="140494"/>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14</xdr:col>
      <xdr:colOff>41672</xdr:colOff>
      <xdr:row>58</xdr:row>
      <xdr:rowOff>51197</xdr:rowOff>
    </xdr:from>
    <xdr:to>
      <xdr:col>15</xdr:col>
      <xdr:colOff>41176</xdr:colOff>
      <xdr:row>60</xdr:row>
      <xdr:rowOff>106086</xdr:rowOff>
    </xdr:to>
    <xdr:grpSp>
      <xdr:nvGrpSpPr>
        <xdr:cNvPr id="28" name="Group 27">
          <a:extLst>
            <a:ext uri="{FF2B5EF4-FFF2-40B4-BE49-F238E27FC236}">
              <a16:creationId xmlns:a16="http://schemas.microsoft.com/office/drawing/2014/main" id="{00000000-0008-0000-0200-00001C000000}"/>
            </a:ext>
          </a:extLst>
        </xdr:cNvPr>
        <xdr:cNvGrpSpPr/>
      </xdr:nvGrpSpPr>
      <xdr:grpSpPr>
        <a:xfrm>
          <a:off x="2251472" y="7071122"/>
          <a:ext cx="161429" cy="340639"/>
          <a:chOff x="3377338" y="8846950"/>
          <a:chExt cx="161441" cy="351940"/>
        </a:xfrm>
      </xdr:grpSpPr>
      <xdr:sp macro="" textlink="">
        <xdr:nvSpPr>
          <xdr:cNvPr id="29" name="Rectangle 28">
            <a:extLst>
              <a:ext uri="{FF2B5EF4-FFF2-40B4-BE49-F238E27FC236}">
                <a16:creationId xmlns:a16="http://schemas.microsoft.com/office/drawing/2014/main" id="{00000000-0008-0000-0200-00001D000000}"/>
              </a:ext>
            </a:extLst>
          </xdr:cNvPr>
          <xdr:cNvSpPr/>
        </xdr:nvSpPr>
        <xdr:spPr>
          <a:xfrm>
            <a:off x="3377338" y="8846950"/>
            <a:ext cx="161441" cy="142067"/>
          </a:xfrm>
          <a:prstGeom prst="rect">
            <a:avLst/>
          </a:prstGeom>
          <a:noFill/>
          <a:ln cap="sq">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30" name="Straight Arrow Connector 29">
            <a:extLst>
              <a:ext uri="{FF2B5EF4-FFF2-40B4-BE49-F238E27FC236}">
                <a16:creationId xmlns:a16="http://schemas.microsoft.com/office/drawing/2014/main" id="{00000000-0008-0000-0200-00001E000000}"/>
              </a:ext>
            </a:extLst>
          </xdr:cNvPr>
          <xdr:cNvCxnSpPr/>
        </xdr:nvCxnSpPr>
        <xdr:spPr>
          <a:xfrm>
            <a:off x="3377339" y="8989017"/>
            <a:ext cx="0" cy="209873"/>
          </a:xfrm>
          <a:prstGeom prst="straightConnector1">
            <a:avLst/>
          </a:prstGeom>
          <a:ln w="12700" cap="sq">
            <a:solidFill>
              <a:schemeClr val="tx1"/>
            </a:solidFill>
            <a:tailEnd type="stealth" w="sm" len="me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23</xdr:col>
      <xdr:colOff>38100</xdr:colOff>
      <xdr:row>60</xdr:row>
      <xdr:rowOff>76200</xdr:rowOff>
    </xdr:from>
    <xdr:to>
      <xdr:col>40</xdr:col>
      <xdr:colOff>101203</xdr:colOff>
      <xdr:row>61</xdr:row>
      <xdr:rowOff>76200</xdr:rowOff>
    </xdr:to>
    <xdr:grpSp>
      <xdr:nvGrpSpPr>
        <xdr:cNvPr id="31" name="Group 30">
          <a:extLst>
            <a:ext uri="{FF2B5EF4-FFF2-40B4-BE49-F238E27FC236}">
              <a16:creationId xmlns:a16="http://schemas.microsoft.com/office/drawing/2014/main" id="{00000000-0008-0000-0200-00001F000000}"/>
            </a:ext>
          </a:extLst>
        </xdr:cNvPr>
        <xdr:cNvGrpSpPr/>
      </xdr:nvGrpSpPr>
      <xdr:grpSpPr>
        <a:xfrm>
          <a:off x="3590925" y="7381875"/>
          <a:ext cx="2701528" cy="142875"/>
          <a:chOff x="3700220" y="8704881"/>
          <a:chExt cx="2691688" cy="142068"/>
        </a:xfrm>
      </xdr:grpSpPr>
      <xdr:sp macro="" textlink="">
        <xdr:nvSpPr>
          <xdr:cNvPr id="32" name="Rectangle 31">
            <a:extLst>
              <a:ext uri="{FF2B5EF4-FFF2-40B4-BE49-F238E27FC236}">
                <a16:creationId xmlns:a16="http://schemas.microsoft.com/office/drawing/2014/main" id="{00000000-0008-0000-0200-000020000000}"/>
              </a:ext>
            </a:extLst>
          </xdr:cNvPr>
          <xdr:cNvSpPr/>
        </xdr:nvSpPr>
        <xdr:spPr>
          <a:xfrm>
            <a:off x="3700220" y="8704881"/>
            <a:ext cx="161441" cy="142067"/>
          </a:xfrm>
          <a:prstGeom prst="rect">
            <a:avLst/>
          </a:prstGeom>
          <a:noFill/>
          <a:ln cap="sq">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33" name="Straight Arrow Connector 32">
            <a:extLst>
              <a:ext uri="{FF2B5EF4-FFF2-40B4-BE49-F238E27FC236}">
                <a16:creationId xmlns:a16="http://schemas.microsoft.com/office/drawing/2014/main" id="{00000000-0008-0000-0200-000021000000}"/>
              </a:ext>
            </a:extLst>
          </xdr:cNvPr>
          <xdr:cNvCxnSpPr/>
        </xdr:nvCxnSpPr>
        <xdr:spPr>
          <a:xfrm>
            <a:off x="3851975" y="8846949"/>
            <a:ext cx="2539933" cy="0"/>
          </a:xfrm>
          <a:prstGeom prst="straightConnector1">
            <a:avLst/>
          </a:prstGeom>
          <a:ln w="12700" cap="sq">
            <a:solidFill>
              <a:schemeClr val="tx1"/>
            </a:solidFill>
            <a:tailEnd type="stealth" w="sm" len="me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28</xdr:col>
      <xdr:colOff>38100</xdr:colOff>
      <xdr:row>57</xdr:row>
      <xdr:rowOff>66675</xdr:rowOff>
    </xdr:from>
    <xdr:to>
      <xdr:col>40</xdr:col>
      <xdr:colOff>95249</xdr:colOff>
      <xdr:row>58</xdr:row>
      <xdr:rowOff>66675</xdr:rowOff>
    </xdr:to>
    <xdr:grpSp>
      <xdr:nvGrpSpPr>
        <xdr:cNvPr id="34" name="Group 33">
          <a:extLst>
            <a:ext uri="{FF2B5EF4-FFF2-40B4-BE49-F238E27FC236}">
              <a16:creationId xmlns:a16="http://schemas.microsoft.com/office/drawing/2014/main" id="{00000000-0008-0000-0200-000022000000}"/>
            </a:ext>
          </a:extLst>
        </xdr:cNvPr>
        <xdr:cNvGrpSpPr/>
      </xdr:nvGrpSpPr>
      <xdr:grpSpPr>
        <a:xfrm>
          <a:off x="4400550" y="6943725"/>
          <a:ext cx="1885949" cy="142875"/>
          <a:chOff x="3700220" y="8704881"/>
          <a:chExt cx="1874101" cy="142068"/>
        </a:xfrm>
      </xdr:grpSpPr>
      <xdr:sp macro="" textlink="">
        <xdr:nvSpPr>
          <xdr:cNvPr id="35" name="Rectangle 34">
            <a:extLst>
              <a:ext uri="{FF2B5EF4-FFF2-40B4-BE49-F238E27FC236}">
                <a16:creationId xmlns:a16="http://schemas.microsoft.com/office/drawing/2014/main" id="{00000000-0008-0000-0200-000023000000}"/>
              </a:ext>
            </a:extLst>
          </xdr:cNvPr>
          <xdr:cNvSpPr/>
        </xdr:nvSpPr>
        <xdr:spPr>
          <a:xfrm>
            <a:off x="3700220" y="8704881"/>
            <a:ext cx="161441" cy="142067"/>
          </a:xfrm>
          <a:prstGeom prst="rect">
            <a:avLst/>
          </a:prstGeom>
          <a:noFill/>
          <a:ln cap="sq">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36" name="Straight Arrow Connector 35">
            <a:extLst>
              <a:ext uri="{FF2B5EF4-FFF2-40B4-BE49-F238E27FC236}">
                <a16:creationId xmlns:a16="http://schemas.microsoft.com/office/drawing/2014/main" id="{00000000-0008-0000-0200-000024000000}"/>
              </a:ext>
            </a:extLst>
          </xdr:cNvPr>
          <xdr:cNvCxnSpPr/>
        </xdr:nvCxnSpPr>
        <xdr:spPr>
          <a:xfrm>
            <a:off x="3851975" y="8846949"/>
            <a:ext cx="1722346" cy="0"/>
          </a:xfrm>
          <a:prstGeom prst="straightConnector1">
            <a:avLst/>
          </a:prstGeom>
          <a:ln w="12700" cap="sq">
            <a:solidFill>
              <a:schemeClr val="tx1"/>
            </a:solidFill>
            <a:tailEnd type="stealth" w="sm" len="me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14</xdr:col>
      <xdr:colOff>41413</xdr:colOff>
      <xdr:row>96</xdr:row>
      <xdr:rowOff>0</xdr:rowOff>
    </xdr:from>
    <xdr:to>
      <xdr:col>15</xdr:col>
      <xdr:colOff>40917</xdr:colOff>
      <xdr:row>98</xdr:row>
      <xdr:rowOff>54889</xdr:rowOff>
    </xdr:to>
    <xdr:grpSp>
      <xdr:nvGrpSpPr>
        <xdr:cNvPr id="46" name="Group 45">
          <a:extLst>
            <a:ext uri="{FF2B5EF4-FFF2-40B4-BE49-F238E27FC236}">
              <a16:creationId xmlns:a16="http://schemas.microsoft.com/office/drawing/2014/main" id="{00000000-0008-0000-0200-00002E000000}"/>
            </a:ext>
          </a:extLst>
        </xdr:cNvPr>
        <xdr:cNvGrpSpPr/>
      </xdr:nvGrpSpPr>
      <xdr:grpSpPr>
        <a:xfrm>
          <a:off x="2251213" y="11382375"/>
          <a:ext cx="161429" cy="340639"/>
          <a:chOff x="3377338" y="8846950"/>
          <a:chExt cx="161441" cy="351940"/>
        </a:xfrm>
      </xdr:grpSpPr>
      <xdr:sp macro="" textlink="">
        <xdr:nvSpPr>
          <xdr:cNvPr id="47" name="Rectangle 46">
            <a:extLst>
              <a:ext uri="{FF2B5EF4-FFF2-40B4-BE49-F238E27FC236}">
                <a16:creationId xmlns:a16="http://schemas.microsoft.com/office/drawing/2014/main" id="{00000000-0008-0000-0200-00002F000000}"/>
              </a:ext>
            </a:extLst>
          </xdr:cNvPr>
          <xdr:cNvSpPr/>
        </xdr:nvSpPr>
        <xdr:spPr>
          <a:xfrm>
            <a:off x="3377338" y="8846950"/>
            <a:ext cx="161441" cy="142067"/>
          </a:xfrm>
          <a:prstGeom prst="rect">
            <a:avLst/>
          </a:prstGeom>
          <a:noFill/>
          <a:ln cap="sq">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48" name="Straight Arrow Connector 47">
            <a:extLst>
              <a:ext uri="{FF2B5EF4-FFF2-40B4-BE49-F238E27FC236}">
                <a16:creationId xmlns:a16="http://schemas.microsoft.com/office/drawing/2014/main" id="{00000000-0008-0000-0200-000030000000}"/>
              </a:ext>
            </a:extLst>
          </xdr:cNvPr>
          <xdr:cNvCxnSpPr/>
        </xdr:nvCxnSpPr>
        <xdr:spPr>
          <a:xfrm>
            <a:off x="3377339" y="8989017"/>
            <a:ext cx="0" cy="209873"/>
          </a:xfrm>
          <a:prstGeom prst="straightConnector1">
            <a:avLst/>
          </a:prstGeom>
          <a:ln w="12700" cap="sq">
            <a:solidFill>
              <a:schemeClr val="tx1"/>
            </a:solidFill>
            <a:tailEnd type="stealth" w="sm" len="me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26</xdr:col>
      <xdr:colOff>46124</xdr:colOff>
      <xdr:row>95</xdr:row>
      <xdr:rowOff>66415</xdr:rowOff>
    </xdr:from>
    <xdr:to>
      <xdr:col>40</xdr:col>
      <xdr:colOff>99389</xdr:colOff>
      <xdr:row>96</xdr:row>
      <xdr:rowOff>132676</xdr:rowOff>
    </xdr:to>
    <xdr:grpSp>
      <xdr:nvGrpSpPr>
        <xdr:cNvPr id="49" name="Group 48">
          <a:extLst>
            <a:ext uri="{FF2B5EF4-FFF2-40B4-BE49-F238E27FC236}">
              <a16:creationId xmlns:a16="http://schemas.microsoft.com/office/drawing/2014/main" id="{00000000-0008-0000-0200-000031000000}"/>
            </a:ext>
          </a:extLst>
        </xdr:cNvPr>
        <xdr:cNvGrpSpPr/>
      </xdr:nvGrpSpPr>
      <xdr:grpSpPr>
        <a:xfrm>
          <a:off x="4084724" y="11372590"/>
          <a:ext cx="2205915" cy="142461"/>
          <a:chOff x="3700220" y="8704881"/>
          <a:chExt cx="2198016" cy="142068"/>
        </a:xfrm>
      </xdr:grpSpPr>
      <xdr:sp macro="" textlink="">
        <xdr:nvSpPr>
          <xdr:cNvPr id="50" name="Rectangle 49">
            <a:extLst>
              <a:ext uri="{FF2B5EF4-FFF2-40B4-BE49-F238E27FC236}">
                <a16:creationId xmlns:a16="http://schemas.microsoft.com/office/drawing/2014/main" id="{00000000-0008-0000-0200-000032000000}"/>
              </a:ext>
            </a:extLst>
          </xdr:cNvPr>
          <xdr:cNvSpPr/>
        </xdr:nvSpPr>
        <xdr:spPr>
          <a:xfrm>
            <a:off x="3700220" y="8704881"/>
            <a:ext cx="161441" cy="142067"/>
          </a:xfrm>
          <a:prstGeom prst="rect">
            <a:avLst/>
          </a:prstGeom>
          <a:noFill/>
          <a:ln cap="sq">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51" name="Straight Arrow Connector 50">
            <a:extLst>
              <a:ext uri="{FF2B5EF4-FFF2-40B4-BE49-F238E27FC236}">
                <a16:creationId xmlns:a16="http://schemas.microsoft.com/office/drawing/2014/main" id="{00000000-0008-0000-0200-000033000000}"/>
              </a:ext>
            </a:extLst>
          </xdr:cNvPr>
          <xdr:cNvCxnSpPr/>
        </xdr:nvCxnSpPr>
        <xdr:spPr>
          <a:xfrm>
            <a:off x="3851975" y="8846949"/>
            <a:ext cx="2046261" cy="0"/>
          </a:xfrm>
          <a:prstGeom prst="straightConnector1">
            <a:avLst/>
          </a:prstGeom>
          <a:ln w="12700" cap="sq">
            <a:solidFill>
              <a:schemeClr val="tx1"/>
            </a:solidFill>
            <a:tailEnd type="stealth" w="sm" len="me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39</xdr:col>
      <xdr:colOff>9525</xdr:colOff>
      <xdr:row>13</xdr:row>
      <xdr:rowOff>76200</xdr:rowOff>
    </xdr:from>
    <xdr:to>
      <xdr:col>41</xdr:col>
      <xdr:colOff>9525</xdr:colOff>
      <xdr:row>13</xdr:row>
      <xdr:rowOff>76200</xdr:rowOff>
    </xdr:to>
    <xdr:cxnSp macro="">
      <xdr:nvCxnSpPr>
        <xdr:cNvPr id="53" name="Straight Arrow Connector 52">
          <a:extLst>
            <a:ext uri="{FF2B5EF4-FFF2-40B4-BE49-F238E27FC236}">
              <a16:creationId xmlns:a16="http://schemas.microsoft.com/office/drawing/2014/main" id="{00000000-0008-0000-0200-000035000000}"/>
            </a:ext>
          </a:extLst>
        </xdr:cNvPr>
        <xdr:cNvCxnSpPr/>
      </xdr:nvCxnSpPr>
      <xdr:spPr>
        <a:xfrm>
          <a:off x="6096000" y="1095375"/>
          <a:ext cx="209550" cy="0"/>
        </a:xfrm>
        <a:prstGeom prst="straightConnector1">
          <a:avLst/>
        </a:prstGeom>
        <a:ln w="12700" cap="sq">
          <a:solidFill>
            <a:srgbClr val="000000"/>
          </a:solidFill>
          <a:tailEnd type="stealth" w="sm" len="med"/>
        </a:ln>
      </xdr:spPr>
      <xdr:style>
        <a:lnRef idx="1">
          <a:schemeClr val="dk1"/>
        </a:lnRef>
        <a:fillRef idx="0">
          <a:schemeClr val="dk1"/>
        </a:fillRef>
        <a:effectRef idx="0">
          <a:schemeClr val="dk1"/>
        </a:effectRef>
        <a:fontRef idx="minor">
          <a:schemeClr val="tx1"/>
        </a:fontRef>
      </xdr:style>
    </xdr:cxnSp>
    <xdr:clientData/>
  </xdr:twoCellAnchor>
  <xdr:twoCellAnchor>
    <xdr:from>
      <xdr:col>39</xdr:col>
      <xdr:colOff>9525</xdr:colOff>
      <xdr:row>24</xdr:row>
      <xdr:rowOff>76200</xdr:rowOff>
    </xdr:from>
    <xdr:to>
      <xdr:col>41</xdr:col>
      <xdr:colOff>9525</xdr:colOff>
      <xdr:row>24</xdr:row>
      <xdr:rowOff>76200</xdr:rowOff>
    </xdr:to>
    <xdr:cxnSp macro="">
      <xdr:nvCxnSpPr>
        <xdr:cNvPr id="54" name="Straight Arrow Connector 53">
          <a:extLst>
            <a:ext uri="{FF2B5EF4-FFF2-40B4-BE49-F238E27FC236}">
              <a16:creationId xmlns:a16="http://schemas.microsoft.com/office/drawing/2014/main" id="{00000000-0008-0000-0200-000036000000}"/>
            </a:ext>
          </a:extLst>
        </xdr:cNvPr>
        <xdr:cNvCxnSpPr/>
      </xdr:nvCxnSpPr>
      <xdr:spPr>
        <a:xfrm>
          <a:off x="6096000" y="2400300"/>
          <a:ext cx="209550" cy="0"/>
        </a:xfrm>
        <a:prstGeom prst="straightConnector1">
          <a:avLst/>
        </a:prstGeom>
        <a:ln w="12700" cap="sq">
          <a:solidFill>
            <a:srgbClr val="000000"/>
          </a:solidFill>
          <a:tailEnd type="stealth" w="sm" len="med"/>
        </a:ln>
      </xdr:spPr>
      <xdr:style>
        <a:lnRef idx="1">
          <a:schemeClr val="dk1"/>
        </a:lnRef>
        <a:fillRef idx="0">
          <a:schemeClr val="dk1"/>
        </a:fillRef>
        <a:effectRef idx="0">
          <a:schemeClr val="dk1"/>
        </a:effectRef>
        <a:fontRef idx="minor">
          <a:schemeClr val="tx1"/>
        </a:fontRef>
      </xdr:style>
    </xdr:cxnSp>
    <xdr:clientData/>
  </xdr:twoCellAnchor>
  <xdr:twoCellAnchor>
    <xdr:from>
      <xdr:col>39</xdr:col>
      <xdr:colOff>9525</xdr:colOff>
      <xdr:row>111</xdr:row>
      <xdr:rowOff>76200</xdr:rowOff>
    </xdr:from>
    <xdr:to>
      <xdr:col>41</xdr:col>
      <xdr:colOff>5472</xdr:colOff>
      <xdr:row>112</xdr:row>
      <xdr:rowOff>73818</xdr:rowOff>
    </xdr:to>
    <xdr:grpSp>
      <xdr:nvGrpSpPr>
        <xdr:cNvPr id="57" name="Group 56">
          <a:extLst>
            <a:ext uri="{FF2B5EF4-FFF2-40B4-BE49-F238E27FC236}">
              <a16:creationId xmlns:a16="http://schemas.microsoft.com/office/drawing/2014/main" id="{00000000-0008-0000-0200-000039000000}"/>
            </a:ext>
          </a:extLst>
        </xdr:cNvPr>
        <xdr:cNvGrpSpPr/>
      </xdr:nvGrpSpPr>
      <xdr:grpSpPr>
        <a:xfrm>
          <a:off x="6096000" y="13201650"/>
          <a:ext cx="205497" cy="140493"/>
          <a:chOff x="6029326" y="2438400"/>
          <a:chExt cx="197784" cy="140494"/>
        </a:xfrm>
      </xdr:grpSpPr>
      <xdr:cxnSp macro="">
        <xdr:nvCxnSpPr>
          <xdr:cNvPr id="58" name="Straight Arrow Connector 57">
            <a:extLst>
              <a:ext uri="{FF2B5EF4-FFF2-40B4-BE49-F238E27FC236}">
                <a16:creationId xmlns:a16="http://schemas.microsoft.com/office/drawing/2014/main" id="{00000000-0008-0000-0200-00003A000000}"/>
              </a:ext>
            </a:extLst>
          </xdr:cNvPr>
          <xdr:cNvCxnSpPr/>
        </xdr:nvCxnSpPr>
        <xdr:spPr>
          <a:xfrm>
            <a:off x="6094548" y="2507456"/>
            <a:ext cx="132562"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59" name="Rectangle 37">
            <a:extLst>
              <a:ext uri="{FF2B5EF4-FFF2-40B4-BE49-F238E27FC236}">
                <a16:creationId xmlns:a16="http://schemas.microsoft.com/office/drawing/2014/main" id="{00000000-0008-0000-0200-00003B000000}"/>
              </a:ext>
            </a:extLst>
          </xdr:cNvPr>
          <xdr:cNvSpPr/>
        </xdr:nvSpPr>
        <xdr:spPr>
          <a:xfrm>
            <a:off x="6029326" y="2438400"/>
            <a:ext cx="59532" cy="140494"/>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grpSp>
    <xdr:clientData/>
  </xdr:twoCellAnchor>
  <xdr:twoCellAnchor>
    <xdr:from>
      <xdr:col>10</xdr:col>
      <xdr:colOff>47625</xdr:colOff>
      <xdr:row>70</xdr:row>
      <xdr:rowOff>76200</xdr:rowOff>
    </xdr:from>
    <xdr:to>
      <xdr:col>11</xdr:col>
      <xdr:colOff>47129</xdr:colOff>
      <xdr:row>72</xdr:row>
      <xdr:rowOff>131089</xdr:rowOff>
    </xdr:to>
    <xdr:grpSp>
      <xdr:nvGrpSpPr>
        <xdr:cNvPr id="61" name="Group 60">
          <a:extLst>
            <a:ext uri="{FF2B5EF4-FFF2-40B4-BE49-F238E27FC236}">
              <a16:creationId xmlns:a16="http://schemas.microsoft.com/office/drawing/2014/main" id="{00000000-0008-0000-0200-00003D000000}"/>
            </a:ext>
          </a:extLst>
        </xdr:cNvPr>
        <xdr:cNvGrpSpPr/>
      </xdr:nvGrpSpPr>
      <xdr:grpSpPr>
        <a:xfrm>
          <a:off x="1609725" y="8477250"/>
          <a:ext cx="161429" cy="340639"/>
          <a:chOff x="3377338" y="8846950"/>
          <a:chExt cx="161441" cy="351940"/>
        </a:xfrm>
      </xdr:grpSpPr>
      <xdr:sp macro="" textlink="">
        <xdr:nvSpPr>
          <xdr:cNvPr id="62" name="Rectangle 61">
            <a:extLst>
              <a:ext uri="{FF2B5EF4-FFF2-40B4-BE49-F238E27FC236}">
                <a16:creationId xmlns:a16="http://schemas.microsoft.com/office/drawing/2014/main" id="{00000000-0008-0000-0200-00003E000000}"/>
              </a:ext>
            </a:extLst>
          </xdr:cNvPr>
          <xdr:cNvSpPr/>
        </xdr:nvSpPr>
        <xdr:spPr>
          <a:xfrm>
            <a:off x="3377338" y="8846950"/>
            <a:ext cx="161441" cy="142067"/>
          </a:xfrm>
          <a:prstGeom prst="rect">
            <a:avLst/>
          </a:prstGeom>
          <a:noFill/>
          <a:ln cap="sq">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63" name="Straight Arrow Connector 62">
            <a:extLst>
              <a:ext uri="{FF2B5EF4-FFF2-40B4-BE49-F238E27FC236}">
                <a16:creationId xmlns:a16="http://schemas.microsoft.com/office/drawing/2014/main" id="{00000000-0008-0000-0200-00003F000000}"/>
              </a:ext>
            </a:extLst>
          </xdr:cNvPr>
          <xdr:cNvCxnSpPr/>
        </xdr:nvCxnSpPr>
        <xdr:spPr>
          <a:xfrm>
            <a:off x="3377339" y="8989017"/>
            <a:ext cx="0" cy="209873"/>
          </a:xfrm>
          <a:prstGeom prst="straightConnector1">
            <a:avLst/>
          </a:prstGeom>
          <a:ln w="12700" cap="sq">
            <a:solidFill>
              <a:schemeClr val="tx1"/>
            </a:solidFill>
            <a:tailEnd type="stealth" w="sm" len="me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17</xdr:col>
      <xdr:colOff>47625</xdr:colOff>
      <xdr:row>70</xdr:row>
      <xdr:rowOff>76200</xdr:rowOff>
    </xdr:from>
    <xdr:to>
      <xdr:col>18</xdr:col>
      <xdr:colOff>47129</xdr:colOff>
      <xdr:row>72</xdr:row>
      <xdr:rowOff>131089</xdr:rowOff>
    </xdr:to>
    <xdr:grpSp>
      <xdr:nvGrpSpPr>
        <xdr:cNvPr id="64" name="Group 63">
          <a:extLst>
            <a:ext uri="{FF2B5EF4-FFF2-40B4-BE49-F238E27FC236}">
              <a16:creationId xmlns:a16="http://schemas.microsoft.com/office/drawing/2014/main" id="{00000000-0008-0000-0200-000040000000}"/>
            </a:ext>
          </a:extLst>
        </xdr:cNvPr>
        <xdr:cNvGrpSpPr/>
      </xdr:nvGrpSpPr>
      <xdr:grpSpPr>
        <a:xfrm>
          <a:off x="2743200" y="8477250"/>
          <a:ext cx="161429" cy="340639"/>
          <a:chOff x="3377338" y="8846950"/>
          <a:chExt cx="161441" cy="351940"/>
        </a:xfrm>
      </xdr:grpSpPr>
      <xdr:sp macro="" textlink="">
        <xdr:nvSpPr>
          <xdr:cNvPr id="65" name="Rectangle 64">
            <a:extLst>
              <a:ext uri="{FF2B5EF4-FFF2-40B4-BE49-F238E27FC236}">
                <a16:creationId xmlns:a16="http://schemas.microsoft.com/office/drawing/2014/main" id="{00000000-0008-0000-0200-000041000000}"/>
              </a:ext>
            </a:extLst>
          </xdr:cNvPr>
          <xdr:cNvSpPr/>
        </xdr:nvSpPr>
        <xdr:spPr>
          <a:xfrm>
            <a:off x="3377338" y="8846950"/>
            <a:ext cx="161441" cy="142067"/>
          </a:xfrm>
          <a:prstGeom prst="rect">
            <a:avLst/>
          </a:prstGeom>
          <a:noFill/>
          <a:ln cap="sq">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66" name="Straight Arrow Connector 65">
            <a:extLst>
              <a:ext uri="{FF2B5EF4-FFF2-40B4-BE49-F238E27FC236}">
                <a16:creationId xmlns:a16="http://schemas.microsoft.com/office/drawing/2014/main" id="{00000000-0008-0000-0200-000042000000}"/>
              </a:ext>
            </a:extLst>
          </xdr:cNvPr>
          <xdr:cNvCxnSpPr/>
        </xdr:nvCxnSpPr>
        <xdr:spPr>
          <a:xfrm>
            <a:off x="3377339" y="8989017"/>
            <a:ext cx="0" cy="209873"/>
          </a:xfrm>
          <a:prstGeom prst="straightConnector1">
            <a:avLst/>
          </a:prstGeom>
          <a:ln w="12700" cap="sq">
            <a:solidFill>
              <a:schemeClr val="tx1"/>
            </a:solidFill>
            <a:tailEnd type="stealth" w="sm" len="me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14</xdr:col>
      <xdr:colOff>28575</xdr:colOff>
      <xdr:row>80</xdr:row>
      <xdr:rowOff>66675</xdr:rowOff>
    </xdr:from>
    <xdr:to>
      <xdr:col>15</xdr:col>
      <xdr:colOff>28079</xdr:colOff>
      <xdr:row>83</xdr:row>
      <xdr:rowOff>45364</xdr:rowOff>
    </xdr:to>
    <xdr:grpSp>
      <xdr:nvGrpSpPr>
        <xdr:cNvPr id="67" name="Group 66">
          <a:extLst>
            <a:ext uri="{FF2B5EF4-FFF2-40B4-BE49-F238E27FC236}">
              <a16:creationId xmlns:a16="http://schemas.microsoft.com/office/drawing/2014/main" id="{00000000-0008-0000-0200-000043000000}"/>
            </a:ext>
          </a:extLst>
        </xdr:cNvPr>
        <xdr:cNvGrpSpPr/>
      </xdr:nvGrpSpPr>
      <xdr:grpSpPr>
        <a:xfrm>
          <a:off x="2238375" y="9696450"/>
          <a:ext cx="161429" cy="340639"/>
          <a:chOff x="3377338" y="8846950"/>
          <a:chExt cx="161441" cy="351940"/>
        </a:xfrm>
      </xdr:grpSpPr>
      <xdr:sp macro="" textlink="">
        <xdr:nvSpPr>
          <xdr:cNvPr id="68" name="Rectangle 67">
            <a:extLst>
              <a:ext uri="{FF2B5EF4-FFF2-40B4-BE49-F238E27FC236}">
                <a16:creationId xmlns:a16="http://schemas.microsoft.com/office/drawing/2014/main" id="{00000000-0008-0000-0200-000044000000}"/>
              </a:ext>
            </a:extLst>
          </xdr:cNvPr>
          <xdr:cNvSpPr/>
        </xdr:nvSpPr>
        <xdr:spPr>
          <a:xfrm>
            <a:off x="3377338" y="8846950"/>
            <a:ext cx="161441" cy="142067"/>
          </a:xfrm>
          <a:prstGeom prst="rect">
            <a:avLst/>
          </a:prstGeom>
          <a:noFill/>
          <a:ln cap="sq">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69" name="Straight Arrow Connector 68">
            <a:extLst>
              <a:ext uri="{FF2B5EF4-FFF2-40B4-BE49-F238E27FC236}">
                <a16:creationId xmlns:a16="http://schemas.microsoft.com/office/drawing/2014/main" id="{00000000-0008-0000-0200-000045000000}"/>
              </a:ext>
            </a:extLst>
          </xdr:cNvPr>
          <xdr:cNvCxnSpPr/>
        </xdr:nvCxnSpPr>
        <xdr:spPr>
          <a:xfrm>
            <a:off x="3377339" y="8989017"/>
            <a:ext cx="0" cy="209873"/>
          </a:xfrm>
          <a:prstGeom prst="straightConnector1">
            <a:avLst/>
          </a:prstGeom>
          <a:ln w="12700" cap="sq">
            <a:solidFill>
              <a:schemeClr val="tx1"/>
            </a:solidFill>
            <a:tailEnd type="stealth" w="sm" len="me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28</xdr:col>
      <xdr:colOff>28575</xdr:colOff>
      <xdr:row>80</xdr:row>
      <xdr:rowOff>66675</xdr:rowOff>
    </xdr:from>
    <xdr:to>
      <xdr:col>40</xdr:col>
      <xdr:colOff>85724</xdr:colOff>
      <xdr:row>81</xdr:row>
      <xdr:rowOff>133350</xdr:rowOff>
    </xdr:to>
    <xdr:grpSp>
      <xdr:nvGrpSpPr>
        <xdr:cNvPr id="73" name="Group 72">
          <a:extLst>
            <a:ext uri="{FF2B5EF4-FFF2-40B4-BE49-F238E27FC236}">
              <a16:creationId xmlns:a16="http://schemas.microsoft.com/office/drawing/2014/main" id="{00000000-0008-0000-0200-000049000000}"/>
            </a:ext>
          </a:extLst>
        </xdr:cNvPr>
        <xdr:cNvGrpSpPr/>
      </xdr:nvGrpSpPr>
      <xdr:grpSpPr>
        <a:xfrm>
          <a:off x="4391025" y="9696450"/>
          <a:ext cx="1885949" cy="142875"/>
          <a:chOff x="3700220" y="8704881"/>
          <a:chExt cx="1874101" cy="142068"/>
        </a:xfrm>
      </xdr:grpSpPr>
      <xdr:sp macro="" textlink="">
        <xdr:nvSpPr>
          <xdr:cNvPr id="74" name="Rectangle 73">
            <a:extLst>
              <a:ext uri="{FF2B5EF4-FFF2-40B4-BE49-F238E27FC236}">
                <a16:creationId xmlns:a16="http://schemas.microsoft.com/office/drawing/2014/main" id="{00000000-0008-0000-0200-00004A000000}"/>
              </a:ext>
            </a:extLst>
          </xdr:cNvPr>
          <xdr:cNvSpPr/>
        </xdr:nvSpPr>
        <xdr:spPr>
          <a:xfrm>
            <a:off x="3700220" y="8704881"/>
            <a:ext cx="161441" cy="142067"/>
          </a:xfrm>
          <a:prstGeom prst="rect">
            <a:avLst/>
          </a:prstGeom>
          <a:noFill/>
          <a:ln cap="sq">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75" name="Straight Arrow Connector 74">
            <a:extLst>
              <a:ext uri="{FF2B5EF4-FFF2-40B4-BE49-F238E27FC236}">
                <a16:creationId xmlns:a16="http://schemas.microsoft.com/office/drawing/2014/main" id="{00000000-0008-0000-0200-00004B000000}"/>
              </a:ext>
            </a:extLst>
          </xdr:cNvPr>
          <xdr:cNvCxnSpPr/>
        </xdr:nvCxnSpPr>
        <xdr:spPr>
          <a:xfrm>
            <a:off x="3851975" y="8846949"/>
            <a:ext cx="1722346" cy="0"/>
          </a:xfrm>
          <a:prstGeom prst="straightConnector1">
            <a:avLst/>
          </a:prstGeom>
          <a:ln w="12700" cap="sq">
            <a:solidFill>
              <a:schemeClr val="tx1"/>
            </a:solidFill>
            <a:tailEnd type="stealth" w="sm" len="me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10</xdr:col>
      <xdr:colOff>47625</xdr:colOff>
      <xdr:row>87</xdr:row>
      <xdr:rowOff>9525</xdr:rowOff>
    </xdr:from>
    <xdr:to>
      <xdr:col>11</xdr:col>
      <xdr:colOff>47129</xdr:colOff>
      <xdr:row>89</xdr:row>
      <xdr:rowOff>64414</xdr:rowOff>
    </xdr:to>
    <xdr:grpSp>
      <xdr:nvGrpSpPr>
        <xdr:cNvPr id="84" name="Group 83">
          <a:extLst>
            <a:ext uri="{FF2B5EF4-FFF2-40B4-BE49-F238E27FC236}">
              <a16:creationId xmlns:a16="http://schemas.microsoft.com/office/drawing/2014/main" id="{00000000-0008-0000-0200-000054000000}"/>
            </a:ext>
          </a:extLst>
        </xdr:cNvPr>
        <xdr:cNvGrpSpPr/>
      </xdr:nvGrpSpPr>
      <xdr:grpSpPr>
        <a:xfrm>
          <a:off x="1609725" y="10372725"/>
          <a:ext cx="161429" cy="340639"/>
          <a:chOff x="3377338" y="8846950"/>
          <a:chExt cx="161441" cy="351940"/>
        </a:xfrm>
      </xdr:grpSpPr>
      <xdr:sp macro="" textlink="">
        <xdr:nvSpPr>
          <xdr:cNvPr id="85" name="Rectangle 84">
            <a:extLst>
              <a:ext uri="{FF2B5EF4-FFF2-40B4-BE49-F238E27FC236}">
                <a16:creationId xmlns:a16="http://schemas.microsoft.com/office/drawing/2014/main" id="{00000000-0008-0000-0200-000055000000}"/>
              </a:ext>
            </a:extLst>
          </xdr:cNvPr>
          <xdr:cNvSpPr/>
        </xdr:nvSpPr>
        <xdr:spPr>
          <a:xfrm>
            <a:off x="3377338" y="8846950"/>
            <a:ext cx="161441" cy="142067"/>
          </a:xfrm>
          <a:prstGeom prst="rect">
            <a:avLst/>
          </a:prstGeom>
          <a:noFill/>
          <a:ln cap="sq">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86" name="Straight Arrow Connector 85">
            <a:extLst>
              <a:ext uri="{FF2B5EF4-FFF2-40B4-BE49-F238E27FC236}">
                <a16:creationId xmlns:a16="http://schemas.microsoft.com/office/drawing/2014/main" id="{00000000-0008-0000-0200-000056000000}"/>
              </a:ext>
            </a:extLst>
          </xdr:cNvPr>
          <xdr:cNvCxnSpPr/>
        </xdr:nvCxnSpPr>
        <xdr:spPr>
          <a:xfrm>
            <a:off x="3377339" y="8989017"/>
            <a:ext cx="0" cy="209873"/>
          </a:xfrm>
          <a:prstGeom prst="straightConnector1">
            <a:avLst/>
          </a:prstGeom>
          <a:ln w="12700" cap="sq">
            <a:solidFill>
              <a:schemeClr val="tx1"/>
            </a:solidFill>
            <a:tailEnd type="stealth" w="sm" len="me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18</xdr:col>
      <xdr:colOff>57150</xdr:colOff>
      <xdr:row>87</xdr:row>
      <xdr:rowOff>9525</xdr:rowOff>
    </xdr:from>
    <xdr:to>
      <xdr:col>19</xdr:col>
      <xdr:colOff>56654</xdr:colOff>
      <xdr:row>89</xdr:row>
      <xdr:rowOff>64414</xdr:rowOff>
    </xdr:to>
    <xdr:grpSp>
      <xdr:nvGrpSpPr>
        <xdr:cNvPr id="87" name="Group 86">
          <a:extLst>
            <a:ext uri="{FF2B5EF4-FFF2-40B4-BE49-F238E27FC236}">
              <a16:creationId xmlns:a16="http://schemas.microsoft.com/office/drawing/2014/main" id="{00000000-0008-0000-0200-000057000000}"/>
            </a:ext>
          </a:extLst>
        </xdr:cNvPr>
        <xdr:cNvGrpSpPr/>
      </xdr:nvGrpSpPr>
      <xdr:grpSpPr>
        <a:xfrm>
          <a:off x="2914650" y="10372725"/>
          <a:ext cx="161429" cy="340639"/>
          <a:chOff x="3377338" y="8846950"/>
          <a:chExt cx="161441" cy="351940"/>
        </a:xfrm>
      </xdr:grpSpPr>
      <xdr:sp macro="" textlink="">
        <xdr:nvSpPr>
          <xdr:cNvPr id="88" name="Rectangle 87">
            <a:extLst>
              <a:ext uri="{FF2B5EF4-FFF2-40B4-BE49-F238E27FC236}">
                <a16:creationId xmlns:a16="http://schemas.microsoft.com/office/drawing/2014/main" id="{00000000-0008-0000-0200-000058000000}"/>
              </a:ext>
            </a:extLst>
          </xdr:cNvPr>
          <xdr:cNvSpPr/>
        </xdr:nvSpPr>
        <xdr:spPr>
          <a:xfrm>
            <a:off x="3377338" y="8846950"/>
            <a:ext cx="161441" cy="142067"/>
          </a:xfrm>
          <a:prstGeom prst="rect">
            <a:avLst/>
          </a:prstGeom>
          <a:noFill/>
          <a:ln cap="sq">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89" name="Straight Arrow Connector 88">
            <a:extLst>
              <a:ext uri="{FF2B5EF4-FFF2-40B4-BE49-F238E27FC236}">
                <a16:creationId xmlns:a16="http://schemas.microsoft.com/office/drawing/2014/main" id="{00000000-0008-0000-0200-000059000000}"/>
              </a:ext>
            </a:extLst>
          </xdr:cNvPr>
          <xdr:cNvCxnSpPr/>
        </xdr:nvCxnSpPr>
        <xdr:spPr>
          <a:xfrm>
            <a:off x="3377339" y="8989017"/>
            <a:ext cx="0" cy="209873"/>
          </a:xfrm>
          <a:prstGeom prst="straightConnector1">
            <a:avLst/>
          </a:prstGeom>
          <a:ln w="12700" cap="sq">
            <a:solidFill>
              <a:schemeClr val="tx1"/>
            </a:solidFill>
            <a:tailEnd type="stealth" w="sm" len="me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10</xdr:col>
      <xdr:colOff>38100</xdr:colOff>
      <xdr:row>102</xdr:row>
      <xdr:rowOff>0</xdr:rowOff>
    </xdr:from>
    <xdr:to>
      <xdr:col>11</xdr:col>
      <xdr:colOff>37604</xdr:colOff>
      <xdr:row>104</xdr:row>
      <xdr:rowOff>54889</xdr:rowOff>
    </xdr:to>
    <xdr:grpSp>
      <xdr:nvGrpSpPr>
        <xdr:cNvPr id="90" name="Group 89">
          <a:extLst>
            <a:ext uri="{FF2B5EF4-FFF2-40B4-BE49-F238E27FC236}">
              <a16:creationId xmlns:a16="http://schemas.microsoft.com/office/drawing/2014/main" id="{00000000-0008-0000-0200-00005A000000}"/>
            </a:ext>
          </a:extLst>
        </xdr:cNvPr>
        <xdr:cNvGrpSpPr/>
      </xdr:nvGrpSpPr>
      <xdr:grpSpPr>
        <a:xfrm>
          <a:off x="1600200" y="12039600"/>
          <a:ext cx="161429" cy="340639"/>
          <a:chOff x="3377338" y="8846950"/>
          <a:chExt cx="161441" cy="351940"/>
        </a:xfrm>
      </xdr:grpSpPr>
      <xdr:sp macro="" textlink="">
        <xdr:nvSpPr>
          <xdr:cNvPr id="91" name="Rectangle 90">
            <a:extLst>
              <a:ext uri="{FF2B5EF4-FFF2-40B4-BE49-F238E27FC236}">
                <a16:creationId xmlns:a16="http://schemas.microsoft.com/office/drawing/2014/main" id="{00000000-0008-0000-0200-00005B000000}"/>
              </a:ext>
            </a:extLst>
          </xdr:cNvPr>
          <xdr:cNvSpPr/>
        </xdr:nvSpPr>
        <xdr:spPr>
          <a:xfrm>
            <a:off x="3377338" y="8846950"/>
            <a:ext cx="161441" cy="142067"/>
          </a:xfrm>
          <a:prstGeom prst="rect">
            <a:avLst/>
          </a:prstGeom>
          <a:noFill/>
          <a:ln cap="sq">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92" name="Straight Arrow Connector 91">
            <a:extLst>
              <a:ext uri="{FF2B5EF4-FFF2-40B4-BE49-F238E27FC236}">
                <a16:creationId xmlns:a16="http://schemas.microsoft.com/office/drawing/2014/main" id="{00000000-0008-0000-0200-00005C000000}"/>
              </a:ext>
            </a:extLst>
          </xdr:cNvPr>
          <xdr:cNvCxnSpPr/>
        </xdr:nvCxnSpPr>
        <xdr:spPr>
          <a:xfrm>
            <a:off x="3377339" y="8989017"/>
            <a:ext cx="0" cy="209873"/>
          </a:xfrm>
          <a:prstGeom prst="straightConnector1">
            <a:avLst/>
          </a:prstGeom>
          <a:ln w="12700" cap="sq">
            <a:solidFill>
              <a:schemeClr val="tx1"/>
            </a:solidFill>
            <a:tailEnd type="stealth" w="sm" len="me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18</xdr:col>
      <xdr:colOff>57150</xdr:colOff>
      <xdr:row>102</xdr:row>
      <xdr:rowOff>0</xdr:rowOff>
    </xdr:from>
    <xdr:to>
      <xdr:col>19</xdr:col>
      <xdr:colOff>56654</xdr:colOff>
      <xdr:row>104</xdr:row>
      <xdr:rowOff>54889</xdr:rowOff>
    </xdr:to>
    <xdr:grpSp>
      <xdr:nvGrpSpPr>
        <xdr:cNvPr id="93" name="Group 92">
          <a:extLst>
            <a:ext uri="{FF2B5EF4-FFF2-40B4-BE49-F238E27FC236}">
              <a16:creationId xmlns:a16="http://schemas.microsoft.com/office/drawing/2014/main" id="{00000000-0008-0000-0200-00005D000000}"/>
            </a:ext>
          </a:extLst>
        </xdr:cNvPr>
        <xdr:cNvGrpSpPr/>
      </xdr:nvGrpSpPr>
      <xdr:grpSpPr>
        <a:xfrm>
          <a:off x="2914650" y="12039600"/>
          <a:ext cx="161429" cy="340639"/>
          <a:chOff x="3377338" y="8846950"/>
          <a:chExt cx="161441" cy="351940"/>
        </a:xfrm>
      </xdr:grpSpPr>
      <xdr:sp macro="" textlink="">
        <xdr:nvSpPr>
          <xdr:cNvPr id="94" name="Rectangle 93">
            <a:extLst>
              <a:ext uri="{FF2B5EF4-FFF2-40B4-BE49-F238E27FC236}">
                <a16:creationId xmlns:a16="http://schemas.microsoft.com/office/drawing/2014/main" id="{00000000-0008-0000-0200-00005E000000}"/>
              </a:ext>
            </a:extLst>
          </xdr:cNvPr>
          <xdr:cNvSpPr/>
        </xdr:nvSpPr>
        <xdr:spPr>
          <a:xfrm>
            <a:off x="3377338" y="8846950"/>
            <a:ext cx="161441" cy="142067"/>
          </a:xfrm>
          <a:prstGeom prst="rect">
            <a:avLst/>
          </a:prstGeom>
          <a:noFill/>
          <a:ln cap="sq">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95" name="Straight Arrow Connector 94">
            <a:extLst>
              <a:ext uri="{FF2B5EF4-FFF2-40B4-BE49-F238E27FC236}">
                <a16:creationId xmlns:a16="http://schemas.microsoft.com/office/drawing/2014/main" id="{00000000-0008-0000-0200-00005F000000}"/>
              </a:ext>
            </a:extLst>
          </xdr:cNvPr>
          <xdr:cNvCxnSpPr/>
        </xdr:nvCxnSpPr>
        <xdr:spPr>
          <a:xfrm>
            <a:off x="3377339" y="8989017"/>
            <a:ext cx="0" cy="209873"/>
          </a:xfrm>
          <a:prstGeom prst="straightConnector1">
            <a:avLst/>
          </a:prstGeom>
          <a:ln w="12700" cap="sq">
            <a:solidFill>
              <a:schemeClr val="tx1"/>
            </a:solidFill>
            <a:tailEnd type="stealth" w="sm" len="me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39</xdr:col>
      <xdr:colOff>9525</xdr:colOff>
      <xdr:row>7</xdr:row>
      <xdr:rowOff>76200</xdr:rowOff>
    </xdr:from>
    <xdr:to>
      <xdr:col>41</xdr:col>
      <xdr:colOff>5472</xdr:colOff>
      <xdr:row>8</xdr:row>
      <xdr:rowOff>73818</xdr:rowOff>
    </xdr:to>
    <xdr:grpSp>
      <xdr:nvGrpSpPr>
        <xdr:cNvPr id="56" name="Group 55">
          <a:extLst>
            <a:ext uri="{FF2B5EF4-FFF2-40B4-BE49-F238E27FC236}">
              <a16:creationId xmlns:a16="http://schemas.microsoft.com/office/drawing/2014/main" id="{00000000-0008-0000-0200-000038000000}"/>
            </a:ext>
          </a:extLst>
        </xdr:cNvPr>
        <xdr:cNvGrpSpPr/>
      </xdr:nvGrpSpPr>
      <xdr:grpSpPr>
        <a:xfrm>
          <a:off x="6096000" y="942975"/>
          <a:ext cx="205497" cy="140493"/>
          <a:chOff x="6029326" y="2438400"/>
          <a:chExt cx="197784" cy="140494"/>
        </a:xfrm>
      </xdr:grpSpPr>
      <xdr:cxnSp macro="">
        <xdr:nvCxnSpPr>
          <xdr:cNvPr id="60" name="Straight Arrow Connector 59">
            <a:extLst>
              <a:ext uri="{FF2B5EF4-FFF2-40B4-BE49-F238E27FC236}">
                <a16:creationId xmlns:a16="http://schemas.microsoft.com/office/drawing/2014/main" id="{00000000-0008-0000-0200-00003C000000}"/>
              </a:ext>
            </a:extLst>
          </xdr:cNvPr>
          <xdr:cNvCxnSpPr/>
        </xdr:nvCxnSpPr>
        <xdr:spPr>
          <a:xfrm>
            <a:off x="6094548" y="2507456"/>
            <a:ext cx="132562"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70" name="Rectangle 37">
            <a:extLst>
              <a:ext uri="{FF2B5EF4-FFF2-40B4-BE49-F238E27FC236}">
                <a16:creationId xmlns:a16="http://schemas.microsoft.com/office/drawing/2014/main" id="{00000000-0008-0000-0200-000046000000}"/>
              </a:ext>
            </a:extLst>
          </xdr:cNvPr>
          <xdr:cNvSpPr/>
        </xdr:nvSpPr>
        <xdr:spPr>
          <a:xfrm>
            <a:off x="6029326" y="2438400"/>
            <a:ext cx="59532" cy="140494"/>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grpSp>
    <xdr:clientData/>
  </xdr:twoCellAnchor>
  <xdr:twoCellAnchor>
    <xdr:from>
      <xdr:col>39</xdr:col>
      <xdr:colOff>9525</xdr:colOff>
      <xdr:row>37</xdr:row>
      <xdr:rowOff>76200</xdr:rowOff>
    </xdr:from>
    <xdr:to>
      <xdr:col>41</xdr:col>
      <xdr:colOff>5472</xdr:colOff>
      <xdr:row>38</xdr:row>
      <xdr:rowOff>73818</xdr:rowOff>
    </xdr:to>
    <xdr:grpSp>
      <xdr:nvGrpSpPr>
        <xdr:cNvPr id="71" name="Group 70">
          <a:extLst>
            <a:ext uri="{FF2B5EF4-FFF2-40B4-BE49-F238E27FC236}">
              <a16:creationId xmlns:a16="http://schemas.microsoft.com/office/drawing/2014/main" id="{00000000-0008-0000-0200-000047000000}"/>
            </a:ext>
          </a:extLst>
        </xdr:cNvPr>
        <xdr:cNvGrpSpPr/>
      </xdr:nvGrpSpPr>
      <xdr:grpSpPr>
        <a:xfrm>
          <a:off x="6096000" y="4562475"/>
          <a:ext cx="205497" cy="140493"/>
          <a:chOff x="6029326" y="2438400"/>
          <a:chExt cx="197784" cy="140494"/>
        </a:xfrm>
      </xdr:grpSpPr>
      <xdr:cxnSp macro="">
        <xdr:nvCxnSpPr>
          <xdr:cNvPr id="72" name="Straight Arrow Connector 71">
            <a:extLst>
              <a:ext uri="{FF2B5EF4-FFF2-40B4-BE49-F238E27FC236}">
                <a16:creationId xmlns:a16="http://schemas.microsoft.com/office/drawing/2014/main" id="{00000000-0008-0000-0200-000048000000}"/>
              </a:ext>
            </a:extLst>
          </xdr:cNvPr>
          <xdr:cNvCxnSpPr/>
        </xdr:nvCxnSpPr>
        <xdr:spPr>
          <a:xfrm>
            <a:off x="6094548" y="2507456"/>
            <a:ext cx="132562"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76" name="Rectangle 37">
            <a:extLst>
              <a:ext uri="{FF2B5EF4-FFF2-40B4-BE49-F238E27FC236}">
                <a16:creationId xmlns:a16="http://schemas.microsoft.com/office/drawing/2014/main" id="{00000000-0008-0000-0200-00004C000000}"/>
              </a:ext>
            </a:extLst>
          </xdr:cNvPr>
          <xdr:cNvSpPr/>
        </xdr:nvSpPr>
        <xdr:spPr>
          <a:xfrm>
            <a:off x="6029326" y="2438400"/>
            <a:ext cx="59532" cy="140494"/>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39</xdr:col>
      <xdr:colOff>9525</xdr:colOff>
      <xdr:row>22</xdr:row>
      <xdr:rowOff>76200</xdr:rowOff>
    </xdr:from>
    <xdr:to>
      <xdr:col>41</xdr:col>
      <xdr:colOff>5472</xdr:colOff>
      <xdr:row>23</xdr:row>
      <xdr:rowOff>73818</xdr:rowOff>
    </xdr:to>
    <xdr:grpSp>
      <xdr:nvGrpSpPr>
        <xdr:cNvPr id="3" name="Group 2">
          <a:extLst>
            <a:ext uri="{FF2B5EF4-FFF2-40B4-BE49-F238E27FC236}">
              <a16:creationId xmlns:a16="http://schemas.microsoft.com/office/drawing/2014/main" id="{00000000-0008-0000-0400-000003000000}"/>
            </a:ext>
          </a:extLst>
        </xdr:cNvPr>
        <xdr:cNvGrpSpPr/>
      </xdr:nvGrpSpPr>
      <xdr:grpSpPr>
        <a:xfrm>
          <a:off x="5972175" y="2667000"/>
          <a:ext cx="199147" cy="124618"/>
          <a:chOff x="6029326" y="2438400"/>
          <a:chExt cx="197784" cy="140494"/>
        </a:xfrm>
      </xdr:grpSpPr>
      <xdr:cxnSp macro="">
        <xdr:nvCxnSpPr>
          <xdr:cNvPr id="4" name="Straight Arrow Connector 3">
            <a:extLst>
              <a:ext uri="{FF2B5EF4-FFF2-40B4-BE49-F238E27FC236}">
                <a16:creationId xmlns:a16="http://schemas.microsoft.com/office/drawing/2014/main" id="{00000000-0008-0000-0400-000004000000}"/>
              </a:ext>
            </a:extLst>
          </xdr:cNvPr>
          <xdr:cNvCxnSpPr/>
        </xdr:nvCxnSpPr>
        <xdr:spPr>
          <a:xfrm>
            <a:off x="6094548" y="2507456"/>
            <a:ext cx="132562"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5" name="Rectangle 37">
            <a:extLst>
              <a:ext uri="{FF2B5EF4-FFF2-40B4-BE49-F238E27FC236}">
                <a16:creationId xmlns:a16="http://schemas.microsoft.com/office/drawing/2014/main" id="{00000000-0008-0000-0400-000005000000}"/>
              </a:ext>
            </a:extLst>
          </xdr:cNvPr>
          <xdr:cNvSpPr/>
        </xdr:nvSpPr>
        <xdr:spPr>
          <a:xfrm>
            <a:off x="6029326" y="2438400"/>
            <a:ext cx="59532" cy="140494"/>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39</xdr:col>
      <xdr:colOff>9525</xdr:colOff>
      <xdr:row>4</xdr:row>
      <xdr:rowOff>76200</xdr:rowOff>
    </xdr:from>
    <xdr:to>
      <xdr:col>41</xdr:col>
      <xdr:colOff>5472</xdr:colOff>
      <xdr:row>5</xdr:row>
      <xdr:rowOff>73818</xdr:rowOff>
    </xdr:to>
    <xdr:grpSp>
      <xdr:nvGrpSpPr>
        <xdr:cNvPr id="8" name="Group 7">
          <a:extLst>
            <a:ext uri="{FF2B5EF4-FFF2-40B4-BE49-F238E27FC236}">
              <a16:creationId xmlns:a16="http://schemas.microsoft.com/office/drawing/2014/main" id="{00000000-0008-0000-0500-000008000000}"/>
            </a:ext>
          </a:extLst>
        </xdr:cNvPr>
        <xdr:cNvGrpSpPr/>
      </xdr:nvGrpSpPr>
      <xdr:grpSpPr>
        <a:xfrm>
          <a:off x="6096000" y="514350"/>
          <a:ext cx="205497" cy="140493"/>
          <a:chOff x="6029326" y="2438400"/>
          <a:chExt cx="197784" cy="140494"/>
        </a:xfrm>
      </xdr:grpSpPr>
      <xdr:cxnSp macro="">
        <xdr:nvCxnSpPr>
          <xdr:cNvPr id="9" name="Straight Arrow Connector 8">
            <a:extLst>
              <a:ext uri="{FF2B5EF4-FFF2-40B4-BE49-F238E27FC236}">
                <a16:creationId xmlns:a16="http://schemas.microsoft.com/office/drawing/2014/main" id="{00000000-0008-0000-0500-000009000000}"/>
              </a:ext>
            </a:extLst>
          </xdr:cNvPr>
          <xdr:cNvCxnSpPr/>
        </xdr:nvCxnSpPr>
        <xdr:spPr>
          <a:xfrm>
            <a:off x="6094548" y="2507456"/>
            <a:ext cx="132562"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10" name="Rectangle 37">
            <a:extLst>
              <a:ext uri="{FF2B5EF4-FFF2-40B4-BE49-F238E27FC236}">
                <a16:creationId xmlns:a16="http://schemas.microsoft.com/office/drawing/2014/main" id="{00000000-0008-0000-0500-00000A000000}"/>
              </a:ext>
            </a:extLst>
          </xdr:cNvPr>
          <xdr:cNvSpPr/>
        </xdr:nvSpPr>
        <xdr:spPr>
          <a:xfrm>
            <a:off x="6029326" y="2438400"/>
            <a:ext cx="59532" cy="140494"/>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grpSp>
    <xdr:clientData/>
  </xdr:twoCellAnchor>
  <xdr:twoCellAnchor>
    <xdr:from>
      <xdr:col>39</xdr:col>
      <xdr:colOff>4642</xdr:colOff>
      <xdr:row>14</xdr:row>
      <xdr:rowOff>76200</xdr:rowOff>
    </xdr:from>
    <xdr:to>
      <xdr:col>40</xdr:col>
      <xdr:colOff>104700</xdr:colOff>
      <xdr:row>16</xdr:row>
      <xdr:rowOff>68434</xdr:rowOff>
    </xdr:to>
    <xdr:grpSp>
      <xdr:nvGrpSpPr>
        <xdr:cNvPr id="17" name="Group 16">
          <a:extLst>
            <a:ext uri="{FF2B5EF4-FFF2-40B4-BE49-F238E27FC236}">
              <a16:creationId xmlns:a16="http://schemas.microsoft.com/office/drawing/2014/main" id="{00000000-0008-0000-0500-000011000000}"/>
            </a:ext>
          </a:extLst>
        </xdr:cNvPr>
        <xdr:cNvGrpSpPr/>
      </xdr:nvGrpSpPr>
      <xdr:grpSpPr>
        <a:xfrm>
          <a:off x="6091117" y="1676400"/>
          <a:ext cx="204833" cy="277984"/>
          <a:chOff x="6133289" y="1894114"/>
          <a:chExt cx="206307" cy="277586"/>
        </a:xfrm>
      </xdr:grpSpPr>
      <xdr:grpSp>
        <xdr:nvGrpSpPr>
          <xdr:cNvPr id="18" name="Group 17">
            <a:extLst>
              <a:ext uri="{FF2B5EF4-FFF2-40B4-BE49-F238E27FC236}">
                <a16:creationId xmlns:a16="http://schemas.microsoft.com/office/drawing/2014/main" id="{00000000-0008-0000-0500-000012000000}"/>
              </a:ext>
            </a:extLst>
          </xdr:cNvPr>
          <xdr:cNvGrpSpPr/>
        </xdr:nvGrpSpPr>
        <xdr:grpSpPr>
          <a:xfrm>
            <a:off x="6134099" y="1894114"/>
            <a:ext cx="205497" cy="277586"/>
            <a:chOff x="6029326" y="2438400"/>
            <a:chExt cx="197784" cy="140494"/>
          </a:xfrm>
        </xdr:grpSpPr>
        <xdr:cxnSp macro="">
          <xdr:nvCxnSpPr>
            <xdr:cNvPr id="20" name="Straight Arrow Connector 19">
              <a:extLst>
                <a:ext uri="{FF2B5EF4-FFF2-40B4-BE49-F238E27FC236}">
                  <a16:creationId xmlns:a16="http://schemas.microsoft.com/office/drawing/2014/main" id="{00000000-0008-0000-0500-000014000000}"/>
                </a:ext>
              </a:extLst>
            </xdr:cNvPr>
            <xdr:cNvCxnSpPr/>
          </xdr:nvCxnSpPr>
          <xdr:spPr>
            <a:xfrm>
              <a:off x="6094548" y="2507456"/>
              <a:ext cx="132562"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21" name="Rectangle 37">
              <a:extLst>
                <a:ext uri="{FF2B5EF4-FFF2-40B4-BE49-F238E27FC236}">
                  <a16:creationId xmlns:a16="http://schemas.microsoft.com/office/drawing/2014/main" id="{00000000-0008-0000-0500-000015000000}"/>
                </a:ext>
              </a:extLst>
            </xdr:cNvPr>
            <xdr:cNvSpPr/>
          </xdr:nvSpPr>
          <xdr:spPr>
            <a:xfrm>
              <a:off x="6029326" y="2438400"/>
              <a:ext cx="59532" cy="140494"/>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grpSp>
      <xdr:cxnSp macro="">
        <xdr:nvCxnSpPr>
          <xdr:cNvPr id="19" name="Straight Connector 18">
            <a:extLst>
              <a:ext uri="{FF2B5EF4-FFF2-40B4-BE49-F238E27FC236}">
                <a16:creationId xmlns:a16="http://schemas.microsoft.com/office/drawing/2014/main" id="{00000000-0008-0000-0500-000013000000}"/>
              </a:ext>
            </a:extLst>
          </xdr:cNvPr>
          <xdr:cNvCxnSpPr/>
        </xdr:nvCxnSpPr>
        <xdr:spPr>
          <a:xfrm flipH="1">
            <a:off x="6133289" y="2030187"/>
            <a:ext cx="70758" cy="0"/>
          </a:xfrm>
          <a:prstGeom prst="line">
            <a:avLst/>
          </a:prstGeom>
          <a:ln w="12700" cap="sq">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39</xdr:col>
      <xdr:colOff>9525</xdr:colOff>
      <xdr:row>11</xdr:row>
      <xdr:rowOff>66675</xdr:rowOff>
    </xdr:from>
    <xdr:to>
      <xdr:col>41</xdr:col>
      <xdr:colOff>9525</xdr:colOff>
      <xdr:row>11</xdr:row>
      <xdr:rowOff>66675</xdr:rowOff>
    </xdr:to>
    <xdr:cxnSp macro="">
      <xdr:nvCxnSpPr>
        <xdr:cNvPr id="22" name="Straight Arrow Connector 21">
          <a:extLst>
            <a:ext uri="{FF2B5EF4-FFF2-40B4-BE49-F238E27FC236}">
              <a16:creationId xmlns:a16="http://schemas.microsoft.com/office/drawing/2014/main" id="{00000000-0008-0000-0500-000016000000}"/>
            </a:ext>
          </a:extLst>
        </xdr:cNvPr>
        <xdr:cNvCxnSpPr/>
      </xdr:nvCxnSpPr>
      <xdr:spPr>
        <a:xfrm>
          <a:off x="6096000" y="1371600"/>
          <a:ext cx="209550" cy="0"/>
        </a:xfrm>
        <a:prstGeom prst="straightConnector1">
          <a:avLst/>
        </a:prstGeom>
        <a:ln w="12700" cap="sq">
          <a:solidFill>
            <a:srgbClr val="000000"/>
          </a:solidFill>
          <a:tailEnd type="stealth" w="sm" len="med"/>
        </a:ln>
      </xdr:spPr>
      <xdr:style>
        <a:lnRef idx="1">
          <a:schemeClr val="dk1"/>
        </a:lnRef>
        <a:fillRef idx="0">
          <a:schemeClr val="dk1"/>
        </a:fillRef>
        <a:effectRef idx="0">
          <a:schemeClr val="dk1"/>
        </a:effectRef>
        <a:fontRef idx="minor">
          <a:schemeClr val="tx1"/>
        </a:fontRef>
      </xdr:style>
    </xdr:cxnSp>
    <xdr:clientData/>
  </xdr:twoCellAnchor>
  <xdr:twoCellAnchor>
    <xdr:from>
      <xdr:col>39</xdr:col>
      <xdr:colOff>9525</xdr:colOff>
      <xdr:row>24</xdr:row>
      <xdr:rowOff>66675</xdr:rowOff>
    </xdr:from>
    <xdr:to>
      <xdr:col>41</xdr:col>
      <xdr:colOff>9525</xdr:colOff>
      <xdr:row>24</xdr:row>
      <xdr:rowOff>66675</xdr:rowOff>
    </xdr:to>
    <xdr:cxnSp macro="">
      <xdr:nvCxnSpPr>
        <xdr:cNvPr id="23" name="Straight Arrow Connector 22">
          <a:extLst>
            <a:ext uri="{FF2B5EF4-FFF2-40B4-BE49-F238E27FC236}">
              <a16:creationId xmlns:a16="http://schemas.microsoft.com/office/drawing/2014/main" id="{00000000-0008-0000-0500-000017000000}"/>
            </a:ext>
          </a:extLst>
        </xdr:cNvPr>
        <xdr:cNvCxnSpPr/>
      </xdr:nvCxnSpPr>
      <xdr:spPr>
        <a:xfrm>
          <a:off x="6096000" y="1371600"/>
          <a:ext cx="209550" cy="0"/>
        </a:xfrm>
        <a:prstGeom prst="straightConnector1">
          <a:avLst/>
        </a:prstGeom>
        <a:ln w="12700" cap="sq">
          <a:solidFill>
            <a:srgbClr val="000000"/>
          </a:solidFill>
          <a:tailEnd type="stealth" w="sm" len="med"/>
        </a:ln>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38100</xdr:colOff>
      <xdr:row>34</xdr:row>
      <xdr:rowOff>57150</xdr:rowOff>
    </xdr:from>
    <xdr:to>
      <xdr:col>11</xdr:col>
      <xdr:colOff>33877</xdr:colOff>
      <xdr:row>36</xdr:row>
      <xdr:rowOff>117837</xdr:rowOff>
    </xdr:to>
    <xdr:grpSp>
      <xdr:nvGrpSpPr>
        <xdr:cNvPr id="39" name="Group 38">
          <a:extLst>
            <a:ext uri="{FF2B5EF4-FFF2-40B4-BE49-F238E27FC236}">
              <a16:creationId xmlns:a16="http://schemas.microsoft.com/office/drawing/2014/main" id="{00000000-0008-0000-0500-000027000000}"/>
            </a:ext>
          </a:extLst>
        </xdr:cNvPr>
        <xdr:cNvGrpSpPr/>
      </xdr:nvGrpSpPr>
      <xdr:grpSpPr>
        <a:xfrm>
          <a:off x="1600200" y="3914775"/>
          <a:ext cx="157702" cy="346437"/>
          <a:chOff x="3377338" y="8846950"/>
          <a:chExt cx="161441" cy="351940"/>
        </a:xfrm>
      </xdr:grpSpPr>
      <xdr:sp macro="" textlink="">
        <xdr:nvSpPr>
          <xdr:cNvPr id="40" name="Rectangle 39">
            <a:extLst>
              <a:ext uri="{FF2B5EF4-FFF2-40B4-BE49-F238E27FC236}">
                <a16:creationId xmlns:a16="http://schemas.microsoft.com/office/drawing/2014/main" id="{00000000-0008-0000-0500-000028000000}"/>
              </a:ext>
            </a:extLst>
          </xdr:cNvPr>
          <xdr:cNvSpPr/>
        </xdr:nvSpPr>
        <xdr:spPr>
          <a:xfrm>
            <a:off x="3377338" y="8846950"/>
            <a:ext cx="161441" cy="142067"/>
          </a:xfrm>
          <a:prstGeom prst="rect">
            <a:avLst/>
          </a:prstGeom>
          <a:noFill/>
          <a:ln cap="sq">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41" name="Straight Arrow Connector 40">
            <a:extLst>
              <a:ext uri="{FF2B5EF4-FFF2-40B4-BE49-F238E27FC236}">
                <a16:creationId xmlns:a16="http://schemas.microsoft.com/office/drawing/2014/main" id="{00000000-0008-0000-0500-000029000000}"/>
              </a:ext>
            </a:extLst>
          </xdr:cNvPr>
          <xdr:cNvCxnSpPr/>
        </xdr:nvCxnSpPr>
        <xdr:spPr>
          <a:xfrm>
            <a:off x="3377339" y="8989017"/>
            <a:ext cx="0" cy="209873"/>
          </a:xfrm>
          <a:prstGeom prst="straightConnector1">
            <a:avLst/>
          </a:prstGeom>
          <a:ln w="12700" cap="sq">
            <a:solidFill>
              <a:schemeClr val="tx1"/>
            </a:solidFill>
            <a:tailEnd type="stealth" w="sm" len="me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18</xdr:col>
      <xdr:colOff>47625</xdr:colOff>
      <xdr:row>34</xdr:row>
      <xdr:rowOff>57150</xdr:rowOff>
    </xdr:from>
    <xdr:to>
      <xdr:col>19</xdr:col>
      <xdr:colOff>43402</xdr:colOff>
      <xdr:row>36</xdr:row>
      <xdr:rowOff>117837</xdr:rowOff>
    </xdr:to>
    <xdr:grpSp>
      <xdr:nvGrpSpPr>
        <xdr:cNvPr id="42" name="Group 41">
          <a:extLst>
            <a:ext uri="{FF2B5EF4-FFF2-40B4-BE49-F238E27FC236}">
              <a16:creationId xmlns:a16="http://schemas.microsoft.com/office/drawing/2014/main" id="{00000000-0008-0000-0500-00002A000000}"/>
            </a:ext>
          </a:extLst>
        </xdr:cNvPr>
        <xdr:cNvGrpSpPr/>
      </xdr:nvGrpSpPr>
      <xdr:grpSpPr>
        <a:xfrm>
          <a:off x="2905125" y="3914775"/>
          <a:ext cx="157702" cy="346437"/>
          <a:chOff x="3377338" y="8846950"/>
          <a:chExt cx="161441" cy="351940"/>
        </a:xfrm>
      </xdr:grpSpPr>
      <xdr:sp macro="" textlink="">
        <xdr:nvSpPr>
          <xdr:cNvPr id="43" name="Rectangle 42">
            <a:extLst>
              <a:ext uri="{FF2B5EF4-FFF2-40B4-BE49-F238E27FC236}">
                <a16:creationId xmlns:a16="http://schemas.microsoft.com/office/drawing/2014/main" id="{00000000-0008-0000-0500-00002B000000}"/>
              </a:ext>
            </a:extLst>
          </xdr:cNvPr>
          <xdr:cNvSpPr/>
        </xdr:nvSpPr>
        <xdr:spPr>
          <a:xfrm>
            <a:off x="3377338" y="8846950"/>
            <a:ext cx="161441" cy="142067"/>
          </a:xfrm>
          <a:prstGeom prst="rect">
            <a:avLst/>
          </a:prstGeom>
          <a:noFill/>
          <a:ln cap="sq">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44" name="Straight Arrow Connector 43">
            <a:extLst>
              <a:ext uri="{FF2B5EF4-FFF2-40B4-BE49-F238E27FC236}">
                <a16:creationId xmlns:a16="http://schemas.microsoft.com/office/drawing/2014/main" id="{00000000-0008-0000-0500-00002C000000}"/>
              </a:ext>
            </a:extLst>
          </xdr:cNvPr>
          <xdr:cNvCxnSpPr/>
        </xdr:nvCxnSpPr>
        <xdr:spPr>
          <a:xfrm>
            <a:off x="3377339" y="8989017"/>
            <a:ext cx="0" cy="209873"/>
          </a:xfrm>
          <a:prstGeom prst="straightConnector1">
            <a:avLst/>
          </a:prstGeom>
          <a:ln w="12700" cap="sq">
            <a:solidFill>
              <a:schemeClr val="tx1"/>
            </a:solidFill>
            <a:tailEnd type="stealth" w="sm" len="me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10</xdr:col>
      <xdr:colOff>19050</xdr:colOff>
      <xdr:row>73</xdr:row>
      <xdr:rowOff>123825</xdr:rowOff>
    </xdr:from>
    <xdr:to>
      <xdr:col>11</xdr:col>
      <xdr:colOff>14827</xdr:colOff>
      <xdr:row>76</xdr:row>
      <xdr:rowOff>41637</xdr:rowOff>
    </xdr:to>
    <xdr:grpSp>
      <xdr:nvGrpSpPr>
        <xdr:cNvPr id="45" name="Group 44">
          <a:extLst>
            <a:ext uri="{FF2B5EF4-FFF2-40B4-BE49-F238E27FC236}">
              <a16:creationId xmlns:a16="http://schemas.microsoft.com/office/drawing/2014/main" id="{00000000-0008-0000-0500-00002D000000}"/>
            </a:ext>
          </a:extLst>
        </xdr:cNvPr>
        <xdr:cNvGrpSpPr/>
      </xdr:nvGrpSpPr>
      <xdr:grpSpPr>
        <a:xfrm>
          <a:off x="1581150" y="9020175"/>
          <a:ext cx="157702" cy="346437"/>
          <a:chOff x="3377338" y="8846950"/>
          <a:chExt cx="161441" cy="351940"/>
        </a:xfrm>
      </xdr:grpSpPr>
      <xdr:sp macro="" textlink="">
        <xdr:nvSpPr>
          <xdr:cNvPr id="46" name="Rectangle 45">
            <a:extLst>
              <a:ext uri="{FF2B5EF4-FFF2-40B4-BE49-F238E27FC236}">
                <a16:creationId xmlns:a16="http://schemas.microsoft.com/office/drawing/2014/main" id="{00000000-0008-0000-0500-00002E000000}"/>
              </a:ext>
            </a:extLst>
          </xdr:cNvPr>
          <xdr:cNvSpPr/>
        </xdr:nvSpPr>
        <xdr:spPr>
          <a:xfrm>
            <a:off x="3377338" y="8846950"/>
            <a:ext cx="161441" cy="142067"/>
          </a:xfrm>
          <a:prstGeom prst="rect">
            <a:avLst/>
          </a:prstGeom>
          <a:noFill/>
          <a:ln cap="sq">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47" name="Straight Arrow Connector 46">
            <a:extLst>
              <a:ext uri="{FF2B5EF4-FFF2-40B4-BE49-F238E27FC236}">
                <a16:creationId xmlns:a16="http://schemas.microsoft.com/office/drawing/2014/main" id="{00000000-0008-0000-0500-00002F000000}"/>
              </a:ext>
            </a:extLst>
          </xdr:cNvPr>
          <xdr:cNvCxnSpPr/>
        </xdr:nvCxnSpPr>
        <xdr:spPr>
          <a:xfrm>
            <a:off x="3377339" y="8989017"/>
            <a:ext cx="0" cy="209873"/>
          </a:xfrm>
          <a:prstGeom prst="straightConnector1">
            <a:avLst/>
          </a:prstGeom>
          <a:ln w="12700" cap="sq">
            <a:solidFill>
              <a:schemeClr val="tx1"/>
            </a:solidFill>
            <a:tailEnd type="stealth" w="sm" len="me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17</xdr:col>
      <xdr:colOff>19050</xdr:colOff>
      <xdr:row>74</xdr:row>
      <xdr:rowOff>9525</xdr:rowOff>
    </xdr:from>
    <xdr:to>
      <xdr:col>18</xdr:col>
      <xdr:colOff>14827</xdr:colOff>
      <xdr:row>76</xdr:row>
      <xdr:rowOff>70212</xdr:rowOff>
    </xdr:to>
    <xdr:grpSp>
      <xdr:nvGrpSpPr>
        <xdr:cNvPr id="48" name="Group 47">
          <a:extLst>
            <a:ext uri="{FF2B5EF4-FFF2-40B4-BE49-F238E27FC236}">
              <a16:creationId xmlns:a16="http://schemas.microsoft.com/office/drawing/2014/main" id="{00000000-0008-0000-0500-000030000000}"/>
            </a:ext>
          </a:extLst>
        </xdr:cNvPr>
        <xdr:cNvGrpSpPr/>
      </xdr:nvGrpSpPr>
      <xdr:grpSpPr>
        <a:xfrm>
          <a:off x="2714625" y="9048750"/>
          <a:ext cx="157702" cy="346437"/>
          <a:chOff x="3377338" y="8846950"/>
          <a:chExt cx="161441" cy="351940"/>
        </a:xfrm>
      </xdr:grpSpPr>
      <xdr:sp macro="" textlink="">
        <xdr:nvSpPr>
          <xdr:cNvPr id="49" name="Rectangle 48">
            <a:extLst>
              <a:ext uri="{FF2B5EF4-FFF2-40B4-BE49-F238E27FC236}">
                <a16:creationId xmlns:a16="http://schemas.microsoft.com/office/drawing/2014/main" id="{00000000-0008-0000-0500-000031000000}"/>
              </a:ext>
            </a:extLst>
          </xdr:cNvPr>
          <xdr:cNvSpPr/>
        </xdr:nvSpPr>
        <xdr:spPr>
          <a:xfrm>
            <a:off x="3377338" y="8846950"/>
            <a:ext cx="161441" cy="142067"/>
          </a:xfrm>
          <a:prstGeom prst="rect">
            <a:avLst/>
          </a:prstGeom>
          <a:noFill/>
          <a:ln cap="sq">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50" name="Straight Arrow Connector 49">
            <a:extLst>
              <a:ext uri="{FF2B5EF4-FFF2-40B4-BE49-F238E27FC236}">
                <a16:creationId xmlns:a16="http://schemas.microsoft.com/office/drawing/2014/main" id="{00000000-0008-0000-0500-000032000000}"/>
              </a:ext>
            </a:extLst>
          </xdr:cNvPr>
          <xdr:cNvCxnSpPr/>
        </xdr:nvCxnSpPr>
        <xdr:spPr>
          <a:xfrm>
            <a:off x="3377339" y="8989017"/>
            <a:ext cx="0" cy="209873"/>
          </a:xfrm>
          <a:prstGeom prst="straightConnector1">
            <a:avLst/>
          </a:prstGeom>
          <a:ln w="12700" cap="sq">
            <a:solidFill>
              <a:schemeClr val="tx1"/>
            </a:solidFill>
            <a:tailEnd type="stealth" w="sm" len="me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26</xdr:col>
      <xdr:colOff>47625</xdr:colOff>
      <xdr:row>63</xdr:row>
      <xdr:rowOff>76200</xdr:rowOff>
    </xdr:from>
    <xdr:to>
      <xdr:col>40</xdr:col>
      <xdr:colOff>100890</xdr:colOff>
      <xdr:row>64</xdr:row>
      <xdr:rowOff>75786</xdr:rowOff>
    </xdr:to>
    <xdr:grpSp>
      <xdr:nvGrpSpPr>
        <xdr:cNvPr id="51" name="Group 50">
          <a:extLst>
            <a:ext uri="{FF2B5EF4-FFF2-40B4-BE49-F238E27FC236}">
              <a16:creationId xmlns:a16="http://schemas.microsoft.com/office/drawing/2014/main" id="{00000000-0008-0000-0500-000033000000}"/>
            </a:ext>
          </a:extLst>
        </xdr:cNvPr>
        <xdr:cNvGrpSpPr/>
      </xdr:nvGrpSpPr>
      <xdr:grpSpPr>
        <a:xfrm>
          <a:off x="4086225" y="7810500"/>
          <a:ext cx="2205915" cy="142461"/>
          <a:chOff x="3700220" y="8704881"/>
          <a:chExt cx="2198016" cy="142068"/>
        </a:xfrm>
      </xdr:grpSpPr>
      <xdr:sp macro="" textlink="">
        <xdr:nvSpPr>
          <xdr:cNvPr id="52" name="Rectangle 51">
            <a:extLst>
              <a:ext uri="{FF2B5EF4-FFF2-40B4-BE49-F238E27FC236}">
                <a16:creationId xmlns:a16="http://schemas.microsoft.com/office/drawing/2014/main" id="{00000000-0008-0000-0500-000034000000}"/>
              </a:ext>
            </a:extLst>
          </xdr:cNvPr>
          <xdr:cNvSpPr/>
        </xdr:nvSpPr>
        <xdr:spPr>
          <a:xfrm>
            <a:off x="3700220" y="8704881"/>
            <a:ext cx="161441" cy="142067"/>
          </a:xfrm>
          <a:prstGeom prst="rect">
            <a:avLst/>
          </a:prstGeom>
          <a:noFill/>
          <a:ln cap="sq">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53" name="Straight Arrow Connector 52">
            <a:extLst>
              <a:ext uri="{FF2B5EF4-FFF2-40B4-BE49-F238E27FC236}">
                <a16:creationId xmlns:a16="http://schemas.microsoft.com/office/drawing/2014/main" id="{00000000-0008-0000-0500-000035000000}"/>
              </a:ext>
            </a:extLst>
          </xdr:cNvPr>
          <xdr:cNvCxnSpPr/>
        </xdr:nvCxnSpPr>
        <xdr:spPr>
          <a:xfrm>
            <a:off x="3851975" y="8846949"/>
            <a:ext cx="2046261" cy="0"/>
          </a:xfrm>
          <a:prstGeom prst="straightConnector1">
            <a:avLst/>
          </a:prstGeom>
          <a:ln w="12700" cap="sq">
            <a:solidFill>
              <a:schemeClr val="tx1"/>
            </a:solidFill>
            <a:tailEnd type="stealth" w="sm" len="me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14</xdr:col>
      <xdr:colOff>57150</xdr:colOff>
      <xdr:row>63</xdr:row>
      <xdr:rowOff>76200</xdr:rowOff>
    </xdr:from>
    <xdr:to>
      <xdr:col>15</xdr:col>
      <xdr:colOff>56654</xdr:colOff>
      <xdr:row>65</xdr:row>
      <xdr:rowOff>131089</xdr:rowOff>
    </xdr:to>
    <xdr:grpSp>
      <xdr:nvGrpSpPr>
        <xdr:cNvPr id="54" name="Group 53">
          <a:extLst>
            <a:ext uri="{FF2B5EF4-FFF2-40B4-BE49-F238E27FC236}">
              <a16:creationId xmlns:a16="http://schemas.microsoft.com/office/drawing/2014/main" id="{00000000-0008-0000-0500-000036000000}"/>
            </a:ext>
          </a:extLst>
        </xdr:cNvPr>
        <xdr:cNvGrpSpPr/>
      </xdr:nvGrpSpPr>
      <xdr:grpSpPr>
        <a:xfrm>
          <a:off x="2266950" y="7810500"/>
          <a:ext cx="161429" cy="340639"/>
          <a:chOff x="3377338" y="8846950"/>
          <a:chExt cx="161441" cy="351940"/>
        </a:xfrm>
      </xdr:grpSpPr>
      <xdr:sp macro="" textlink="">
        <xdr:nvSpPr>
          <xdr:cNvPr id="55" name="Rectangle 54">
            <a:extLst>
              <a:ext uri="{FF2B5EF4-FFF2-40B4-BE49-F238E27FC236}">
                <a16:creationId xmlns:a16="http://schemas.microsoft.com/office/drawing/2014/main" id="{00000000-0008-0000-0500-000037000000}"/>
              </a:ext>
            </a:extLst>
          </xdr:cNvPr>
          <xdr:cNvSpPr/>
        </xdr:nvSpPr>
        <xdr:spPr>
          <a:xfrm>
            <a:off x="3377338" y="8846950"/>
            <a:ext cx="161441" cy="142067"/>
          </a:xfrm>
          <a:prstGeom prst="rect">
            <a:avLst/>
          </a:prstGeom>
          <a:noFill/>
          <a:ln cap="sq">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56" name="Straight Arrow Connector 55">
            <a:extLst>
              <a:ext uri="{FF2B5EF4-FFF2-40B4-BE49-F238E27FC236}">
                <a16:creationId xmlns:a16="http://schemas.microsoft.com/office/drawing/2014/main" id="{00000000-0008-0000-0500-000038000000}"/>
              </a:ext>
            </a:extLst>
          </xdr:cNvPr>
          <xdr:cNvCxnSpPr/>
        </xdr:nvCxnSpPr>
        <xdr:spPr>
          <a:xfrm>
            <a:off x="3377339" y="8989017"/>
            <a:ext cx="0" cy="209873"/>
          </a:xfrm>
          <a:prstGeom prst="straightConnector1">
            <a:avLst/>
          </a:prstGeom>
          <a:ln w="12700" cap="sq">
            <a:solidFill>
              <a:schemeClr val="tx1"/>
            </a:solidFill>
            <a:tailEnd type="stealth" w="sm" len="me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39</xdr:col>
      <xdr:colOff>9292</xdr:colOff>
      <xdr:row>79</xdr:row>
      <xdr:rowOff>74340</xdr:rowOff>
    </xdr:from>
    <xdr:to>
      <xdr:col>41</xdr:col>
      <xdr:colOff>5239</xdr:colOff>
      <xdr:row>80</xdr:row>
      <xdr:rowOff>71959</xdr:rowOff>
    </xdr:to>
    <xdr:grpSp>
      <xdr:nvGrpSpPr>
        <xdr:cNvPr id="33" name="Group 32">
          <a:extLst>
            <a:ext uri="{FF2B5EF4-FFF2-40B4-BE49-F238E27FC236}">
              <a16:creationId xmlns:a16="http://schemas.microsoft.com/office/drawing/2014/main" id="{00000000-0008-0000-0500-000021000000}"/>
            </a:ext>
          </a:extLst>
        </xdr:cNvPr>
        <xdr:cNvGrpSpPr/>
      </xdr:nvGrpSpPr>
      <xdr:grpSpPr>
        <a:xfrm>
          <a:off x="6095767" y="9761265"/>
          <a:ext cx="205497" cy="140494"/>
          <a:chOff x="6029326" y="2438400"/>
          <a:chExt cx="197784" cy="140494"/>
        </a:xfrm>
      </xdr:grpSpPr>
      <xdr:cxnSp macro="">
        <xdr:nvCxnSpPr>
          <xdr:cNvPr id="34" name="Straight Arrow Connector 33">
            <a:extLst>
              <a:ext uri="{FF2B5EF4-FFF2-40B4-BE49-F238E27FC236}">
                <a16:creationId xmlns:a16="http://schemas.microsoft.com/office/drawing/2014/main" id="{00000000-0008-0000-0500-000022000000}"/>
              </a:ext>
            </a:extLst>
          </xdr:cNvPr>
          <xdr:cNvCxnSpPr/>
        </xdr:nvCxnSpPr>
        <xdr:spPr>
          <a:xfrm>
            <a:off x="6094548" y="2507456"/>
            <a:ext cx="132562"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35" name="Rectangle 37">
            <a:extLst>
              <a:ext uri="{FF2B5EF4-FFF2-40B4-BE49-F238E27FC236}">
                <a16:creationId xmlns:a16="http://schemas.microsoft.com/office/drawing/2014/main" id="{00000000-0008-0000-0500-000023000000}"/>
              </a:ext>
            </a:extLst>
          </xdr:cNvPr>
          <xdr:cNvSpPr/>
        </xdr:nvSpPr>
        <xdr:spPr>
          <a:xfrm>
            <a:off x="6029326" y="2438400"/>
            <a:ext cx="59532" cy="140494"/>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grpSp>
    <xdr:clientData/>
  </xdr:twoCellAnchor>
  <xdr:twoCellAnchor>
    <xdr:from>
      <xdr:col>39</xdr:col>
      <xdr:colOff>9525</xdr:colOff>
      <xdr:row>98</xdr:row>
      <xdr:rowOff>66675</xdr:rowOff>
    </xdr:from>
    <xdr:to>
      <xdr:col>41</xdr:col>
      <xdr:colOff>9525</xdr:colOff>
      <xdr:row>98</xdr:row>
      <xdr:rowOff>66675</xdr:rowOff>
    </xdr:to>
    <xdr:cxnSp macro="">
      <xdr:nvCxnSpPr>
        <xdr:cNvPr id="60" name="Straight Arrow Connector 59">
          <a:extLst>
            <a:ext uri="{FF2B5EF4-FFF2-40B4-BE49-F238E27FC236}">
              <a16:creationId xmlns:a16="http://schemas.microsoft.com/office/drawing/2014/main" id="{00000000-0008-0000-0500-00003C000000}"/>
            </a:ext>
          </a:extLst>
        </xdr:cNvPr>
        <xdr:cNvCxnSpPr/>
      </xdr:nvCxnSpPr>
      <xdr:spPr>
        <a:xfrm>
          <a:off x="6096000" y="12068175"/>
          <a:ext cx="209550" cy="0"/>
        </a:xfrm>
        <a:prstGeom prst="straightConnector1">
          <a:avLst/>
        </a:prstGeom>
        <a:ln w="12700" cap="sq">
          <a:solidFill>
            <a:srgbClr val="000000"/>
          </a:solidFill>
          <a:tailEnd type="stealth" w="sm" len="med"/>
        </a:ln>
      </xdr:spPr>
      <xdr:style>
        <a:lnRef idx="1">
          <a:schemeClr val="dk1"/>
        </a:lnRef>
        <a:fillRef idx="0">
          <a:schemeClr val="dk1"/>
        </a:fillRef>
        <a:effectRef idx="0">
          <a:schemeClr val="dk1"/>
        </a:effectRef>
        <a:fontRef idx="minor">
          <a:schemeClr val="tx1"/>
        </a:fontRef>
      </xdr:style>
    </xdr:cxnSp>
    <xdr:clientData/>
  </xdr:twoCellAnchor>
  <xdr:twoCellAnchor>
    <xdr:from>
      <xdr:col>39</xdr:col>
      <xdr:colOff>9525</xdr:colOff>
      <xdr:row>114</xdr:row>
      <xdr:rowOff>0</xdr:rowOff>
    </xdr:from>
    <xdr:to>
      <xdr:col>41</xdr:col>
      <xdr:colOff>5472</xdr:colOff>
      <xdr:row>114</xdr:row>
      <xdr:rowOff>73819</xdr:rowOff>
    </xdr:to>
    <xdr:grpSp>
      <xdr:nvGrpSpPr>
        <xdr:cNvPr id="61" name="Group 60">
          <a:extLst>
            <a:ext uri="{FF2B5EF4-FFF2-40B4-BE49-F238E27FC236}">
              <a16:creationId xmlns:a16="http://schemas.microsoft.com/office/drawing/2014/main" id="{00000000-0008-0000-0500-00003D000000}"/>
            </a:ext>
          </a:extLst>
        </xdr:cNvPr>
        <xdr:cNvGrpSpPr/>
      </xdr:nvGrpSpPr>
      <xdr:grpSpPr>
        <a:xfrm>
          <a:off x="6096000" y="14154150"/>
          <a:ext cx="205497" cy="73819"/>
          <a:chOff x="6029326" y="2438400"/>
          <a:chExt cx="197784" cy="140494"/>
        </a:xfrm>
      </xdr:grpSpPr>
      <xdr:cxnSp macro="">
        <xdr:nvCxnSpPr>
          <xdr:cNvPr id="62" name="Straight Arrow Connector 61">
            <a:extLst>
              <a:ext uri="{FF2B5EF4-FFF2-40B4-BE49-F238E27FC236}">
                <a16:creationId xmlns:a16="http://schemas.microsoft.com/office/drawing/2014/main" id="{00000000-0008-0000-0500-00003E000000}"/>
              </a:ext>
            </a:extLst>
          </xdr:cNvPr>
          <xdr:cNvCxnSpPr/>
        </xdr:nvCxnSpPr>
        <xdr:spPr>
          <a:xfrm>
            <a:off x="6094548" y="2507456"/>
            <a:ext cx="132562"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63" name="Rectangle 37">
            <a:extLst>
              <a:ext uri="{FF2B5EF4-FFF2-40B4-BE49-F238E27FC236}">
                <a16:creationId xmlns:a16="http://schemas.microsoft.com/office/drawing/2014/main" id="{00000000-0008-0000-0500-00003F000000}"/>
              </a:ext>
            </a:extLst>
          </xdr:cNvPr>
          <xdr:cNvSpPr/>
        </xdr:nvSpPr>
        <xdr:spPr>
          <a:xfrm>
            <a:off x="6029326" y="2438400"/>
            <a:ext cx="59532" cy="140494"/>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grpSp>
    <xdr:clientData/>
  </xdr:twoCellAnchor>
  <xdr:twoCellAnchor>
    <xdr:from>
      <xdr:col>39</xdr:col>
      <xdr:colOff>9525</xdr:colOff>
      <xdr:row>108</xdr:row>
      <xdr:rowOff>0</xdr:rowOff>
    </xdr:from>
    <xdr:to>
      <xdr:col>41</xdr:col>
      <xdr:colOff>5472</xdr:colOff>
      <xdr:row>112</xdr:row>
      <xdr:rowOff>2196</xdr:rowOff>
    </xdr:to>
    <xdr:grpSp>
      <xdr:nvGrpSpPr>
        <xdr:cNvPr id="64" name="Group 63">
          <a:extLst>
            <a:ext uri="{FF2B5EF4-FFF2-40B4-BE49-F238E27FC236}">
              <a16:creationId xmlns:a16="http://schemas.microsoft.com/office/drawing/2014/main" id="{00000000-0008-0000-0500-000040000000}"/>
            </a:ext>
          </a:extLst>
        </xdr:cNvPr>
        <xdr:cNvGrpSpPr/>
      </xdr:nvGrpSpPr>
      <xdr:grpSpPr>
        <a:xfrm>
          <a:off x="6096000" y="13296900"/>
          <a:ext cx="205497" cy="573696"/>
          <a:chOff x="6029326" y="2438400"/>
          <a:chExt cx="197784" cy="140494"/>
        </a:xfrm>
      </xdr:grpSpPr>
      <xdr:cxnSp macro="">
        <xdr:nvCxnSpPr>
          <xdr:cNvPr id="65" name="Straight Arrow Connector 64">
            <a:extLst>
              <a:ext uri="{FF2B5EF4-FFF2-40B4-BE49-F238E27FC236}">
                <a16:creationId xmlns:a16="http://schemas.microsoft.com/office/drawing/2014/main" id="{00000000-0008-0000-0500-000041000000}"/>
              </a:ext>
            </a:extLst>
          </xdr:cNvPr>
          <xdr:cNvCxnSpPr/>
        </xdr:nvCxnSpPr>
        <xdr:spPr>
          <a:xfrm>
            <a:off x="6094548" y="2507456"/>
            <a:ext cx="132562"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66" name="Rectangle 37">
            <a:extLst>
              <a:ext uri="{FF2B5EF4-FFF2-40B4-BE49-F238E27FC236}">
                <a16:creationId xmlns:a16="http://schemas.microsoft.com/office/drawing/2014/main" id="{00000000-0008-0000-0500-000042000000}"/>
              </a:ext>
            </a:extLst>
          </xdr:cNvPr>
          <xdr:cNvSpPr/>
        </xdr:nvSpPr>
        <xdr:spPr>
          <a:xfrm>
            <a:off x="6029326" y="2438400"/>
            <a:ext cx="59532" cy="140494"/>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22</xdr:col>
      <xdr:colOff>0</xdr:colOff>
      <xdr:row>16</xdr:row>
      <xdr:rowOff>76200</xdr:rowOff>
    </xdr:from>
    <xdr:to>
      <xdr:col>24</xdr:col>
      <xdr:colOff>65093</xdr:colOff>
      <xdr:row>17</xdr:row>
      <xdr:rowOff>80253</xdr:rowOff>
    </xdr:to>
    <xdr:grpSp>
      <xdr:nvGrpSpPr>
        <xdr:cNvPr id="2" name="Group 1">
          <a:extLst>
            <a:ext uri="{FF2B5EF4-FFF2-40B4-BE49-F238E27FC236}">
              <a16:creationId xmlns:a16="http://schemas.microsoft.com/office/drawing/2014/main" id="{00000000-0008-0000-0600-000002000000}"/>
            </a:ext>
          </a:extLst>
        </xdr:cNvPr>
        <xdr:cNvGrpSpPr/>
      </xdr:nvGrpSpPr>
      <xdr:grpSpPr>
        <a:xfrm>
          <a:off x="3390900" y="1962150"/>
          <a:ext cx="388943" cy="146928"/>
          <a:chOff x="3223274" y="3407432"/>
          <a:chExt cx="360283" cy="572265"/>
        </a:xfrm>
      </xdr:grpSpPr>
      <xdr:cxnSp macro="">
        <xdr:nvCxnSpPr>
          <xdr:cNvPr id="3" name="Straight Arrow Connector 2">
            <a:extLst>
              <a:ext uri="{FF2B5EF4-FFF2-40B4-BE49-F238E27FC236}">
                <a16:creationId xmlns:a16="http://schemas.microsoft.com/office/drawing/2014/main" id="{00000000-0008-0000-0600-000003000000}"/>
              </a:ext>
            </a:extLst>
          </xdr:cNvPr>
          <xdr:cNvCxnSpPr/>
        </xdr:nvCxnSpPr>
        <xdr:spPr>
          <a:xfrm flipH="1">
            <a:off x="3223274" y="3979697"/>
            <a:ext cx="294146"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4" name="Rectangle 37">
            <a:extLst>
              <a:ext uri="{FF2B5EF4-FFF2-40B4-BE49-F238E27FC236}">
                <a16:creationId xmlns:a16="http://schemas.microsoft.com/office/drawing/2014/main" id="{00000000-0008-0000-0600-000004000000}"/>
              </a:ext>
            </a:extLst>
          </xdr:cNvPr>
          <xdr:cNvSpPr/>
        </xdr:nvSpPr>
        <xdr:spPr>
          <a:xfrm>
            <a:off x="3526047" y="3407432"/>
            <a:ext cx="57510" cy="571502"/>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grpSp>
    <xdr:clientData/>
  </xdr:twoCellAnchor>
  <xdr:twoCellAnchor>
    <xdr:from>
      <xdr:col>33</xdr:col>
      <xdr:colOff>0</xdr:colOff>
      <xdr:row>16</xdr:row>
      <xdr:rowOff>76200</xdr:rowOff>
    </xdr:from>
    <xdr:to>
      <xdr:col>35</xdr:col>
      <xdr:colOff>65093</xdr:colOff>
      <xdr:row>17</xdr:row>
      <xdr:rowOff>80253</xdr:rowOff>
    </xdr:to>
    <xdr:grpSp>
      <xdr:nvGrpSpPr>
        <xdr:cNvPr id="5" name="Group 4">
          <a:extLst>
            <a:ext uri="{FF2B5EF4-FFF2-40B4-BE49-F238E27FC236}">
              <a16:creationId xmlns:a16="http://schemas.microsoft.com/office/drawing/2014/main" id="{00000000-0008-0000-0600-000005000000}"/>
            </a:ext>
          </a:extLst>
        </xdr:cNvPr>
        <xdr:cNvGrpSpPr/>
      </xdr:nvGrpSpPr>
      <xdr:grpSpPr>
        <a:xfrm>
          <a:off x="5057775" y="1962150"/>
          <a:ext cx="388943" cy="146928"/>
          <a:chOff x="3223274" y="3407432"/>
          <a:chExt cx="360283" cy="572265"/>
        </a:xfrm>
      </xdr:grpSpPr>
      <xdr:cxnSp macro="">
        <xdr:nvCxnSpPr>
          <xdr:cNvPr id="6" name="Straight Arrow Connector 5">
            <a:extLst>
              <a:ext uri="{FF2B5EF4-FFF2-40B4-BE49-F238E27FC236}">
                <a16:creationId xmlns:a16="http://schemas.microsoft.com/office/drawing/2014/main" id="{00000000-0008-0000-0600-000006000000}"/>
              </a:ext>
            </a:extLst>
          </xdr:cNvPr>
          <xdr:cNvCxnSpPr/>
        </xdr:nvCxnSpPr>
        <xdr:spPr>
          <a:xfrm flipH="1">
            <a:off x="3223274" y="3979697"/>
            <a:ext cx="294146"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7" name="Rectangle 37">
            <a:extLst>
              <a:ext uri="{FF2B5EF4-FFF2-40B4-BE49-F238E27FC236}">
                <a16:creationId xmlns:a16="http://schemas.microsoft.com/office/drawing/2014/main" id="{00000000-0008-0000-0600-000007000000}"/>
              </a:ext>
            </a:extLst>
          </xdr:cNvPr>
          <xdr:cNvSpPr/>
        </xdr:nvSpPr>
        <xdr:spPr>
          <a:xfrm>
            <a:off x="3526047" y="3407432"/>
            <a:ext cx="57510" cy="571502"/>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grpSp>
    <xdr:clientData/>
  </xdr:twoCellAnchor>
  <xdr:twoCellAnchor>
    <xdr:from>
      <xdr:col>44</xdr:col>
      <xdr:colOff>0</xdr:colOff>
      <xdr:row>16</xdr:row>
      <xdr:rowOff>76200</xdr:rowOff>
    </xdr:from>
    <xdr:to>
      <xdr:col>46</xdr:col>
      <xdr:colOff>65093</xdr:colOff>
      <xdr:row>17</xdr:row>
      <xdr:rowOff>80253</xdr:rowOff>
    </xdr:to>
    <xdr:grpSp>
      <xdr:nvGrpSpPr>
        <xdr:cNvPr id="8" name="Group 7">
          <a:extLst>
            <a:ext uri="{FF2B5EF4-FFF2-40B4-BE49-F238E27FC236}">
              <a16:creationId xmlns:a16="http://schemas.microsoft.com/office/drawing/2014/main" id="{00000000-0008-0000-0600-000008000000}"/>
            </a:ext>
          </a:extLst>
        </xdr:cNvPr>
        <xdr:cNvGrpSpPr/>
      </xdr:nvGrpSpPr>
      <xdr:grpSpPr>
        <a:xfrm>
          <a:off x="6724650" y="1962150"/>
          <a:ext cx="388943" cy="146928"/>
          <a:chOff x="3223274" y="3407432"/>
          <a:chExt cx="360283" cy="572265"/>
        </a:xfrm>
      </xdr:grpSpPr>
      <xdr:cxnSp macro="">
        <xdr:nvCxnSpPr>
          <xdr:cNvPr id="9" name="Straight Arrow Connector 8">
            <a:extLst>
              <a:ext uri="{FF2B5EF4-FFF2-40B4-BE49-F238E27FC236}">
                <a16:creationId xmlns:a16="http://schemas.microsoft.com/office/drawing/2014/main" id="{00000000-0008-0000-0600-000009000000}"/>
              </a:ext>
            </a:extLst>
          </xdr:cNvPr>
          <xdr:cNvCxnSpPr/>
        </xdr:nvCxnSpPr>
        <xdr:spPr>
          <a:xfrm flipH="1">
            <a:off x="3223274" y="3979697"/>
            <a:ext cx="294146"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10" name="Rectangle 37">
            <a:extLst>
              <a:ext uri="{FF2B5EF4-FFF2-40B4-BE49-F238E27FC236}">
                <a16:creationId xmlns:a16="http://schemas.microsoft.com/office/drawing/2014/main" id="{00000000-0008-0000-0600-00000A000000}"/>
              </a:ext>
            </a:extLst>
          </xdr:cNvPr>
          <xdr:cNvSpPr/>
        </xdr:nvSpPr>
        <xdr:spPr>
          <a:xfrm>
            <a:off x="3526047" y="3407432"/>
            <a:ext cx="57510" cy="571502"/>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grpSp>
    <xdr:clientData/>
  </xdr:twoCellAnchor>
  <xdr:twoCellAnchor>
    <xdr:from>
      <xdr:col>22</xdr:col>
      <xdr:colOff>6569</xdr:colOff>
      <xdr:row>69</xdr:row>
      <xdr:rowOff>79102</xdr:rowOff>
    </xdr:from>
    <xdr:to>
      <xdr:col>24</xdr:col>
      <xdr:colOff>71662</xdr:colOff>
      <xdr:row>70</xdr:row>
      <xdr:rowOff>142874</xdr:rowOff>
    </xdr:to>
    <xdr:grpSp>
      <xdr:nvGrpSpPr>
        <xdr:cNvPr id="77" name="Group 76">
          <a:extLst>
            <a:ext uri="{FF2B5EF4-FFF2-40B4-BE49-F238E27FC236}">
              <a16:creationId xmlns:a16="http://schemas.microsoft.com/office/drawing/2014/main" id="{00000000-0008-0000-0600-00004D000000}"/>
            </a:ext>
          </a:extLst>
        </xdr:cNvPr>
        <xdr:cNvGrpSpPr/>
      </xdr:nvGrpSpPr>
      <xdr:grpSpPr>
        <a:xfrm>
          <a:off x="3397469" y="8737327"/>
          <a:ext cx="388943" cy="206647"/>
          <a:chOff x="3223274" y="3408195"/>
          <a:chExt cx="360283" cy="571502"/>
        </a:xfrm>
      </xdr:grpSpPr>
      <xdr:cxnSp macro="">
        <xdr:nvCxnSpPr>
          <xdr:cNvPr id="78" name="Straight Arrow Connector 77">
            <a:extLst>
              <a:ext uri="{FF2B5EF4-FFF2-40B4-BE49-F238E27FC236}">
                <a16:creationId xmlns:a16="http://schemas.microsoft.com/office/drawing/2014/main" id="{00000000-0008-0000-0600-00004E000000}"/>
              </a:ext>
            </a:extLst>
          </xdr:cNvPr>
          <xdr:cNvCxnSpPr/>
        </xdr:nvCxnSpPr>
        <xdr:spPr>
          <a:xfrm flipH="1">
            <a:off x="3223274" y="3979697"/>
            <a:ext cx="294146"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79" name="Rectangle 37">
            <a:extLst>
              <a:ext uri="{FF2B5EF4-FFF2-40B4-BE49-F238E27FC236}">
                <a16:creationId xmlns:a16="http://schemas.microsoft.com/office/drawing/2014/main" id="{00000000-0008-0000-0600-00004F000000}"/>
              </a:ext>
            </a:extLst>
          </xdr:cNvPr>
          <xdr:cNvSpPr/>
        </xdr:nvSpPr>
        <xdr:spPr>
          <a:xfrm>
            <a:off x="3526047" y="3408195"/>
            <a:ext cx="57510" cy="571502"/>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grpSp>
    <xdr:clientData/>
  </xdr:twoCellAnchor>
  <xdr:twoCellAnchor>
    <xdr:from>
      <xdr:col>22</xdr:col>
      <xdr:colOff>6569</xdr:colOff>
      <xdr:row>73</xdr:row>
      <xdr:rowOff>65885</xdr:rowOff>
    </xdr:from>
    <xdr:to>
      <xdr:col>24</xdr:col>
      <xdr:colOff>71662</xdr:colOff>
      <xdr:row>74</xdr:row>
      <xdr:rowOff>69742</xdr:rowOff>
    </xdr:to>
    <xdr:grpSp>
      <xdr:nvGrpSpPr>
        <xdr:cNvPr id="80" name="Group 79">
          <a:extLst>
            <a:ext uri="{FF2B5EF4-FFF2-40B4-BE49-F238E27FC236}">
              <a16:creationId xmlns:a16="http://schemas.microsoft.com/office/drawing/2014/main" id="{00000000-0008-0000-0600-000050000000}"/>
            </a:ext>
          </a:extLst>
        </xdr:cNvPr>
        <xdr:cNvGrpSpPr/>
      </xdr:nvGrpSpPr>
      <xdr:grpSpPr>
        <a:xfrm>
          <a:off x="3397469" y="9295610"/>
          <a:ext cx="388943" cy="146732"/>
          <a:chOff x="3223274" y="3408195"/>
          <a:chExt cx="360283" cy="571502"/>
        </a:xfrm>
      </xdr:grpSpPr>
      <xdr:cxnSp macro="">
        <xdr:nvCxnSpPr>
          <xdr:cNvPr id="81" name="Straight Arrow Connector 80">
            <a:extLst>
              <a:ext uri="{FF2B5EF4-FFF2-40B4-BE49-F238E27FC236}">
                <a16:creationId xmlns:a16="http://schemas.microsoft.com/office/drawing/2014/main" id="{00000000-0008-0000-0600-000051000000}"/>
              </a:ext>
            </a:extLst>
          </xdr:cNvPr>
          <xdr:cNvCxnSpPr/>
        </xdr:nvCxnSpPr>
        <xdr:spPr>
          <a:xfrm flipH="1">
            <a:off x="3223274" y="3979697"/>
            <a:ext cx="294146"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82" name="Rectangle 37">
            <a:extLst>
              <a:ext uri="{FF2B5EF4-FFF2-40B4-BE49-F238E27FC236}">
                <a16:creationId xmlns:a16="http://schemas.microsoft.com/office/drawing/2014/main" id="{00000000-0008-0000-0600-000052000000}"/>
              </a:ext>
            </a:extLst>
          </xdr:cNvPr>
          <xdr:cNvSpPr/>
        </xdr:nvSpPr>
        <xdr:spPr>
          <a:xfrm>
            <a:off x="3526047" y="3408195"/>
            <a:ext cx="57510" cy="571502"/>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grpSp>
    <xdr:clientData/>
  </xdr:twoCellAnchor>
  <xdr:twoCellAnchor>
    <xdr:from>
      <xdr:col>33</xdr:col>
      <xdr:colOff>6569</xdr:colOff>
      <xdr:row>69</xdr:row>
      <xdr:rowOff>79102</xdr:rowOff>
    </xdr:from>
    <xdr:to>
      <xdr:col>35</xdr:col>
      <xdr:colOff>71662</xdr:colOff>
      <xdr:row>70</xdr:row>
      <xdr:rowOff>142874</xdr:rowOff>
    </xdr:to>
    <xdr:grpSp>
      <xdr:nvGrpSpPr>
        <xdr:cNvPr id="83" name="Group 82">
          <a:extLst>
            <a:ext uri="{FF2B5EF4-FFF2-40B4-BE49-F238E27FC236}">
              <a16:creationId xmlns:a16="http://schemas.microsoft.com/office/drawing/2014/main" id="{00000000-0008-0000-0600-000053000000}"/>
            </a:ext>
          </a:extLst>
        </xdr:cNvPr>
        <xdr:cNvGrpSpPr/>
      </xdr:nvGrpSpPr>
      <xdr:grpSpPr>
        <a:xfrm>
          <a:off x="5064344" y="8737327"/>
          <a:ext cx="388943" cy="206647"/>
          <a:chOff x="3223274" y="3408195"/>
          <a:chExt cx="360283" cy="571502"/>
        </a:xfrm>
      </xdr:grpSpPr>
      <xdr:cxnSp macro="">
        <xdr:nvCxnSpPr>
          <xdr:cNvPr id="84" name="Straight Arrow Connector 83">
            <a:extLst>
              <a:ext uri="{FF2B5EF4-FFF2-40B4-BE49-F238E27FC236}">
                <a16:creationId xmlns:a16="http://schemas.microsoft.com/office/drawing/2014/main" id="{00000000-0008-0000-0600-000054000000}"/>
              </a:ext>
            </a:extLst>
          </xdr:cNvPr>
          <xdr:cNvCxnSpPr/>
        </xdr:nvCxnSpPr>
        <xdr:spPr>
          <a:xfrm flipH="1">
            <a:off x="3223274" y="3979697"/>
            <a:ext cx="294146"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85" name="Rectangle 37">
            <a:extLst>
              <a:ext uri="{FF2B5EF4-FFF2-40B4-BE49-F238E27FC236}">
                <a16:creationId xmlns:a16="http://schemas.microsoft.com/office/drawing/2014/main" id="{00000000-0008-0000-0600-000055000000}"/>
              </a:ext>
            </a:extLst>
          </xdr:cNvPr>
          <xdr:cNvSpPr/>
        </xdr:nvSpPr>
        <xdr:spPr>
          <a:xfrm>
            <a:off x="3526047" y="3408195"/>
            <a:ext cx="57510" cy="571502"/>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grpSp>
    <xdr:clientData/>
  </xdr:twoCellAnchor>
  <xdr:twoCellAnchor>
    <xdr:from>
      <xdr:col>33</xdr:col>
      <xdr:colOff>6569</xdr:colOff>
      <xdr:row>73</xdr:row>
      <xdr:rowOff>65885</xdr:rowOff>
    </xdr:from>
    <xdr:to>
      <xdr:col>35</xdr:col>
      <xdr:colOff>71662</xdr:colOff>
      <xdr:row>74</xdr:row>
      <xdr:rowOff>69742</xdr:rowOff>
    </xdr:to>
    <xdr:grpSp>
      <xdr:nvGrpSpPr>
        <xdr:cNvPr id="86" name="Group 85">
          <a:extLst>
            <a:ext uri="{FF2B5EF4-FFF2-40B4-BE49-F238E27FC236}">
              <a16:creationId xmlns:a16="http://schemas.microsoft.com/office/drawing/2014/main" id="{00000000-0008-0000-0600-000056000000}"/>
            </a:ext>
          </a:extLst>
        </xdr:cNvPr>
        <xdr:cNvGrpSpPr/>
      </xdr:nvGrpSpPr>
      <xdr:grpSpPr>
        <a:xfrm>
          <a:off x="5064344" y="9295610"/>
          <a:ext cx="388943" cy="146732"/>
          <a:chOff x="3223274" y="3408195"/>
          <a:chExt cx="360283" cy="571502"/>
        </a:xfrm>
      </xdr:grpSpPr>
      <xdr:cxnSp macro="">
        <xdr:nvCxnSpPr>
          <xdr:cNvPr id="87" name="Straight Arrow Connector 86">
            <a:extLst>
              <a:ext uri="{FF2B5EF4-FFF2-40B4-BE49-F238E27FC236}">
                <a16:creationId xmlns:a16="http://schemas.microsoft.com/office/drawing/2014/main" id="{00000000-0008-0000-0600-000057000000}"/>
              </a:ext>
            </a:extLst>
          </xdr:cNvPr>
          <xdr:cNvCxnSpPr/>
        </xdr:nvCxnSpPr>
        <xdr:spPr>
          <a:xfrm flipH="1">
            <a:off x="3223274" y="3979697"/>
            <a:ext cx="294146"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88" name="Rectangle 37">
            <a:extLst>
              <a:ext uri="{FF2B5EF4-FFF2-40B4-BE49-F238E27FC236}">
                <a16:creationId xmlns:a16="http://schemas.microsoft.com/office/drawing/2014/main" id="{00000000-0008-0000-0600-000058000000}"/>
              </a:ext>
            </a:extLst>
          </xdr:cNvPr>
          <xdr:cNvSpPr/>
        </xdr:nvSpPr>
        <xdr:spPr>
          <a:xfrm>
            <a:off x="3526047" y="3408195"/>
            <a:ext cx="57510" cy="571502"/>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grpSp>
    <xdr:clientData/>
  </xdr:twoCellAnchor>
  <xdr:twoCellAnchor>
    <xdr:from>
      <xdr:col>22</xdr:col>
      <xdr:colOff>0</xdr:colOff>
      <xdr:row>16</xdr:row>
      <xdr:rowOff>76200</xdr:rowOff>
    </xdr:from>
    <xdr:to>
      <xdr:col>24</xdr:col>
      <xdr:colOff>65093</xdr:colOff>
      <xdr:row>17</xdr:row>
      <xdr:rowOff>80253</xdr:rowOff>
    </xdr:to>
    <xdr:grpSp>
      <xdr:nvGrpSpPr>
        <xdr:cNvPr id="23" name="Group 22">
          <a:extLst>
            <a:ext uri="{FF2B5EF4-FFF2-40B4-BE49-F238E27FC236}">
              <a16:creationId xmlns:a16="http://schemas.microsoft.com/office/drawing/2014/main" id="{00000000-0008-0000-0600-000017000000}"/>
            </a:ext>
          </a:extLst>
        </xdr:cNvPr>
        <xdr:cNvGrpSpPr/>
      </xdr:nvGrpSpPr>
      <xdr:grpSpPr>
        <a:xfrm>
          <a:off x="3390900" y="1962150"/>
          <a:ext cx="388943" cy="146928"/>
          <a:chOff x="3223274" y="3407432"/>
          <a:chExt cx="360283" cy="572265"/>
        </a:xfrm>
      </xdr:grpSpPr>
      <xdr:cxnSp macro="">
        <xdr:nvCxnSpPr>
          <xdr:cNvPr id="24" name="Straight Arrow Connector 23">
            <a:extLst>
              <a:ext uri="{FF2B5EF4-FFF2-40B4-BE49-F238E27FC236}">
                <a16:creationId xmlns:a16="http://schemas.microsoft.com/office/drawing/2014/main" id="{00000000-0008-0000-0600-000018000000}"/>
              </a:ext>
            </a:extLst>
          </xdr:cNvPr>
          <xdr:cNvCxnSpPr/>
        </xdr:nvCxnSpPr>
        <xdr:spPr>
          <a:xfrm flipH="1">
            <a:off x="3223274" y="3979697"/>
            <a:ext cx="294146"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25" name="Rectangle 37">
            <a:extLst>
              <a:ext uri="{FF2B5EF4-FFF2-40B4-BE49-F238E27FC236}">
                <a16:creationId xmlns:a16="http://schemas.microsoft.com/office/drawing/2014/main" id="{00000000-0008-0000-0600-000019000000}"/>
              </a:ext>
            </a:extLst>
          </xdr:cNvPr>
          <xdr:cNvSpPr/>
        </xdr:nvSpPr>
        <xdr:spPr>
          <a:xfrm>
            <a:off x="3526047" y="3407432"/>
            <a:ext cx="57510" cy="571502"/>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grpSp>
    <xdr:clientData/>
  </xdr:twoCellAnchor>
  <xdr:twoCellAnchor>
    <xdr:from>
      <xdr:col>33</xdr:col>
      <xdr:colOff>0</xdr:colOff>
      <xdr:row>16</xdr:row>
      <xdr:rowOff>76200</xdr:rowOff>
    </xdr:from>
    <xdr:to>
      <xdr:col>35</xdr:col>
      <xdr:colOff>65093</xdr:colOff>
      <xdr:row>17</xdr:row>
      <xdr:rowOff>80253</xdr:rowOff>
    </xdr:to>
    <xdr:grpSp>
      <xdr:nvGrpSpPr>
        <xdr:cNvPr id="26" name="Group 25">
          <a:extLst>
            <a:ext uri="{FF2B5EF4-FFF2-40B4-BE49-F238E27FC236}">
              <a16:creationId xmlns:a16="http://schemas.microsoft.com/office/drawing/2014/main" id="{00000000-0008-0000-0600-00001A000000}"/>
            </a:ext>
          </a:extLst>
        </xdr:cNvPr>
        <xdr:cNvGrpSpPr/>
      </xdr:nvGrpSpPr>
      <xdr:grpSpPr>
        <a:xfrm>
          <a:off x="5057775" y="1962150"/>
          <a:ext cx="388943" cy="146928"/>
          <a:chOff x="3223274" y="3407432"/>
          <a:chExt cx="360283" cy="572265"/>
        </a:xfrm>
      </xdr:grpSpPr>
      <xdr:cxnSp macro="">
        <xdr:nvCxnSpPr>
          <xdr:cNvPr id="27" name="Straight Arrow Connector 26">
            <a:extLst>
              <a:ext uri="{FF2B5EF4-FFF2-40B4-BE49-F238E27FC236}">
                <a16:creationId xmlns:a16="http://schemas.microsoft.com/office/drawing/2014/main" id="{00000000-0008-0000-0600-00001B000000}"/>
              </a:ext>
            </a:extLst>
          </xdr:cNvPr>
          <xdr:cNvCxnSpPr/>
        </xdr:nvCxnSpPr>
        <xdr:spPr>
          <a:xfrm flipH="1">
            <a:off x="3223274" y="3979697"/>
            <a:ext cx="294146"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28" name="Rectangle 37">
            <a:extLst>
              <a:ext uri="{FF2B5EF4-FFF2-40B4-BE49-F238E27FC236}">
                <a16:creationId xmlns:a16="http://schemas.microsoft.com/office/drawing/2014/main" id="{00000000-0008-0000-0600-00001C000000}"/>
              </a:ext>
            </a:extLst>
          </xdr:cNvPr>
          <xdr:cNvSpPr/>
        </xdr:nvSpPr>
        <xdr:spPr>
          <a:xfrm>
            <a:off x="3526047" y="3407432"/>
            <a:ext cx="57510" cy="571502"/>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grpSp>
    <xdr:clientData/>
  </xdr:twoCellAnchor>
  <xdr:twoCellAnchor>
    <xdr:from>
      <xdr:col>44</xdr:col>
      <xdr:colOff>0</xdr:colOff>
      <xdr:row>16</xdr:row>
      <xdr:rowOff>76200</xdr:rowOff>
    </xdr:from>
    <xdr:to>
      <xdr:col>46</xdr:col>
      <xdr:colOff>65093</xdr:colOff>
      <xdr:row>17</xdr:row>
      <xdr:rowOff>80253</xdr:rowOff>
    </xdr:to>
    <xdr:grpSp>
      <xdr:nvGrpSpPr>
        <xdr:cNvPr id="29" name="Group 28">
          <a:extLst>
            <a:ext uri="{FF2B5EF4-FFF2-40B4-BE49-F238E27FC236}">
              <a16:creationId xmlns:a16="http://schemas.microsoft.com/office/drawing/2014/main" id="{00000000-0008-0000-0600-00001D000000}"/>
            </a:ext>
          </a:extLst>
        </xdr:cNvPr>
        <xdr:cNvGrpSpPr/>
      </xdr:nvGrpSpPr>
      <xdr:grpSpPr>
        <a:xfrm>
          <a:off x="6724650" y="1962150"/>
          <a:ext cx="388943" cy="146928"/>
          <a:chOff x="3223274" y="3407432"/>
          <a:chExt cx="360283" cy="572265"/>
        </a:xfrm>
      </xdr:grpSpPr>
      <xdr:cxnSp macro="">
        <xdr:nvCxnSpPr>
          <xdr:cNvPr id="30" name="Straight Arrow Connector 29">
            <a:extLst>
              <a:ext uri="{FF2B5EF4-FFF2-40B4-BE49-F238E27FC236}">
                <a16:creationId xmlns:a16="http://schemas.microsoft.com/office/drawing/2014/main" id="{00000000-0008-0000-0600-00001E000000}"/>
              </a:ext>
            </a:extLst>
          </xdr:cNvPr>
          <xdr:cNvCxnSpPr/>
        </xdr:nvCxnSpPr>
        <xdr:spPr>
          <a:xfrm flipH="1">
            <a:off x="3223274" y="3979697"/>
            <a:ext cx="294146"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31" name="Rectangle 37">
            <a:extLst>
              <a:ext uri="{FF2B5EF4-FFF2-40B4-BE49-F238E27FC236}">
                <a16:creationId xmlns:a16="http://schemas.microsoft.com/office/drawing/2014/main" id="{00000000-0008-0000-0600-00001F000000}"/>
              </a:ext>
            </a:extLst>
          </xdr:cNvPr>
          <xdr:cNvSpPr/>
        </xdr:nvSpPr>
        <xdr:spPr>
          <a:xfrm>
            <a:off x="3526047" y="3407432"/>
            <a:ext cx="57510" cy="571502"/>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grpSp>
    <xdr:clientData/>
  </xdr:twoCellAnchor>
  <xdr:twoCellAnchor>
    <xdr:from>
      <xdr:col>22</xdr:col>
      <xdr:colOff>6569</xdr:colOff>
      <xdr:row>69</xdr:row>
      <xdr:rowOff>79102</xdr:rowOff>
    </xdr:from>
    <xdr:to>
      <xdr:col>24</xdr:col>
      <xdr:colOff>71662</xdr:colOff>
      <xdr:row>70</xdr:row>
      <xdr:rowOff>142874</xdr:rowOff>
    </xdr:to>
    <xdr:grpSp>
      <xdr:nvGrpSpPr>
        <xdr:cNvPr id="32" name="Group 31">
          <a:extLst>
            <a:ext uri="{FF2B5EF4-FFF2-40B4-BE49-F238E27FC236}">
              <a16:creationId xmlns:a16="http://schemas.microsoft.com/office/drawing/2014/main" id="{00000000-0008-0000-0600-000020000000}"/>
            </a:ext>
          </a:extLst>
        </xdr:cNvPr>
        <xdr:cNvGrpSpPr/>
      </xdr:nvGrpSpPr>
      <xdr:grpSpPr>
        <a:xfrm>
          <a:off x="3397469" y="8737327"/>
          <a:ext cx="388943" cy="206647"/>
          <a:chOff x="3223274" y="3408195"/>
          <a:chExt cx="360283" cy="571502"/>
        </a:xfrm>
      </xdr:grpSpPr>
      <xdr:cxnSp macro="">
        <xdr:nvCxnSpPr>
          <xdr:cNvPr id="33" name="Straight Arrow Connector 32">
            <a:extLst>
              <a:ext uri="{FF2B5EF4-FFF2-40B4-BE49-F238E27FC236}">
                <a16:creationId xmlns:a16="http://schemas.microsoft.com/office/drawing/2014/main" id="{00000000-0008-0000-0600-000021000000}"/>
              </a:ext>
            </a:extLst>
          </xdr:cNvPr>
          <xdr:cNvCxnSpPr/>
        </xdr:nvCxnSpPr>
        <xdr:spPr>
          <a:xfrm flipH="1">
            <a:off x="3223274" y="3979697"/>
            <a:ext cx="294146"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34" name="Rectangle 37">
            <a:extLst>
              <a:ext uri="{FF2B5EF4-FFF2-40B4-BE49-F238E27FC236}">
                <a16:creationId xmlns:a16="http://schemas.microsoft.com/office/drawing/2014/main" id="{00000000-0008-0000-0600-000022000000}"/>
              </a:ext>
            </a:extLst>
          </xdr:cNvPr>
          <xdr:cNvSpPr/>
        </xdr:nvSpPr>
        <xdr:spPr>
          <a:xfrm>
            <a:off x="3526047" y="3408195"/>
            <a:ext cx="57510" cy="571502"/>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grpSp>
    <xdr:clientData/>
  </xdr:twoCellAnchor>
  <xdr:twoCellAnchor>
    <xdr:from>
      <xdr:col>22</xdr:col>
      <xdr:colOff>6569</xdr:colOff>
      <xdr:row>73</xdr:row>
      <xdr:rowOff>65885</xdr:rowOff>
    </xdr:from>
    <xdr:to>
      <xdr:col>24</xdr:col>
      <xdr:colOff>71662</xdr:colOff>
      <xdr:row>74</xdr:row>
      <xdr:rowOff>69742</xdr:rowOff>
    </xdr:to>
    <xdr:grpSp>
      <xdr:nvGrpSpPr>
        <xdr:cNvPr id="35" name="Group 34">
          <a:extLst>
            <a:ext uri="{FF2B5EF4-FFF2-40B4-BE49-F238E27FC236}">
              <a16:creationId xmlns:a16="http://schemas.microsoft.com/office/drawing/2014/main" id="{00000000-0008-0000-0600-000023000000}"/>
            </a:ext>
          </a:extLst>
        </xdr:cNvPr>
        <xdr:cNvGrpSpPr/>
      </xdr:nvGrpSpPr>
      <xdr:grpSpPr>
        <a:xfrm>
          <a:off x="3397469" y="9295610"/>
          <a:ext cx="388943" cy="146732"/>
          <a:chOff x="3223274" y="3408195"/>
          <a:chExt cx="360283" cy="571502"/>
        </a:xfrm>
      </xdr:grpSpPr>
      <xdr:cxnSp macro="">
        <xdr:nvCxnSpPr>
          <xdr:cNvPr id="36" name="Straight Arrow Connector 35">
            <a:extLst>
              <a:ext uri="{FF2B5EF4-FFF2-40B4-BE49-F238E27FC236}">
                <a16:creationId xmlns:a16="http://schemas.microsoft.com/office/drawing/2014/main" id="{00000000-0008-0000-0600-000024000000}"/>
              </a:ext>
            </a:extLst>
          </xdr:cNvPr>
          <xdr:cNvCxnSpPr/>
        </xdr:nvCxnSpPr>
        <xdr:spPr>
          <a:xfrm flipH="1">
            <a:off x="3223274" y="3979697"/>
            <a:ext cx="294146"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37" name="Rectangle 37">
            <a:extLst>
              <a:ext uri="{FF2B5EF4-FFF2-40B4-BE49-F238E27FC236}">
                <a16:creationId xmlns:a16="http://schemas.microsoft.com/office/drawing/2014/main" id="{00000000-0008-0000-0600-000025000000}"/>
              </a:ext>
            </a:extLst>
          </xdr:cNvPr>
          <xdr:cNvSpPr/>
        </xdr:nvSpPr>
        <xdr:spPr>
          <a:xfrm>
            <a:off x="3526047" y="3408195"/>
            <a:ext cx="57510" cy="571502"/>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grpSp>
    <xdr:clientData/>
  </xdr:twoCellAnchor>
  <xdr:twoCellAnchor>
    <xdr:from>
      <xdr:col>33</xdr:col>
      <xdr:colOff>6569</xdr:colOff>
      <xdr:row>69</xdr:row>
      <xdr:rowOff>79102</xdr:rowOff>
    </xdr:from>
    <xdr:to>
      <xdr:col>35</xdr:col>
      <xdr:colOff>71662</xdr:colOff>
      <xdr:row>70</xdr:row>
      <xdr:rowOff>142874</xdr:rowOff>
    </xdr:to>
    <xdr:grpSp>
      <xdr:nvGrpSpPr>
        <xdr:cNvPr id="38" name="Group 37">
          <a:extLst>
            <a:ext uri="{FF2B5EF4-FFF2-40B4-BE49-F238E27FC236}">
              <a16:creationId xmlns:a16="http://schemas.microsoft.com/office/drawing/2014/main" id="{00000000-0008-0000-0600-000026000000}"/>
            </a:ext>
          </a:extLst>
        </xdr:cNvPr>
        <xdr:cNvGrpSpPr/>
      </xdr:nvGrpSpPr>
      <xdr:grpSpPr>
        <a:xfrm>
          <a:off x="5064344" y="8737327"/>
          <a:ext cx="388943" cy="206647"/>
          <a:chOff x="3223274" y="3408195"/>
          <a:chExt cx="360283" cy="571502"/>
        </a:xfrm>
      </xdr:grpSpPr>
      <xdr:cxnSp macro="">
        <xdr:nvCxnSpPr>
          <xdr:cNvPr id="39" name="Straight Arrow Connector 38">
            <a:extLst>
              <a:ext uri="{FF2B5EF4-FFF2-40B4-BE49-F238E27FC236}">
                <a16:creationId xmlns:a16="http://schemas.microsoft.com/office/drawing/2014/main" id="{00000000-0008-0000-0600-000027000000}"/>
              </a:ext>
            </a:extLst>
          </xdr:cNvPr>
          <xdr:cNvCxnSpPr/>
        </xdr:nvCxnSpPr>
        <xdr:spPr>
          <a:xfrm flipH="1">
            <a:off x="3223274" y="3979697"/>
            <a:ext cx="294146"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40" name="Rectangle 37">
            <a:extLst>
              <a:ext uri="{FF2B5EF4-FFF2-40B4-BE49-F238E27FC236}">
                <a16:creationId xmlns:a16="http://schemas.microsoft.com/office/drawing/2014/main" id="{00000000-0008-0000-0600-000028000000}"/>
              </a:ext>
            </a:extLst>
          </xdr:cNvPr>
          <xdr:cNvSpPr/>
        </xdr:nvSpPr>
        <xdr:spPr>
          <a:xfrm>
            <a:off x="3526047" y="3408195"/>
            <a:ext cx="57510" cy="571502"/>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grpSp>
    <xdr:clientData/>
  </xdr:twoCellAnchor>
  <xdr:twoCellAnchor>
    <xdr:from>
      <xdr:col>33</xdr:col>
      <xdr:colOff>6569</xdr:colOff>
      <xdr:row>73</xdr:row>
      <xdr:rowOff>65885</xdr:rowOff>
    </xdr:from>
    <xdr:to>
      <xdr:col>35</xdr:col>
      <xdr:colOff>71662</xdr:colOff>
      <xdr:row>74</xdr:row>
      <xdr:rowOff>69742</xdr:rowOff>
    </xdr:to>
    <xdr:grpSp>
      <xdr:nvGrpSpPr>
        <xdr:cNvPr id="41" name="Group 40">
          <a:extLst>
            <a:ext uri="{FF2B5EF4-FFF2-40B4-BE49-F238E27FC236}">
              <a16:creationId xmlns:a16="http://schemas.microsoft.com/office/drawing/2014/main" id="{00000000-0008-0000-0600-000029000000}"/>
            </a:ext>
          </a:extLst>
        </xdr:cNvPr>
        <xdr:cNvGrpSpPr/>
      </xdr:nvGrpSpPr>
      <xdr:grpSpPr>
        <a:xfrm>
          <a:off x="5064344" y="9295610"/>
          <a:ext cx="388943" cy="146732"/>
          <a:chOff x="3223274" y="3408195"/>
          <a:chExt cx="360283" cy="571502"/>
        </a:xfrm>
      </xdr:grpSpPr>
      <xdr:cxnSp macro="">
        <xdr:nvCxnSpPr>
          <xdr:cNvPr id="42" name="Straight Arrow Connector 41">
            <a:extLst>
              <a:ext uri="{FF2B5EF4-FFF2-40B4-BE49-F238E27FC236}">
                <a16:creationId xmlns:a16="http://schemas.microsoft.com/office/drawing/2014/main" id="{00000000-0008-0000-0600-00002A000000}"/>
              </a:ext>
            </a:extLst>
          </xdr:cNvPr>
          <xdr:cNvCxnSpPr/>
        </xdr:nvCxnSpPr>
        <xdr:spPr>
          <a:xfrm flipH="1">
            <a:off x="3223274" y="3979697"/>
            <a:ext cx="294146"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43" name="Rectangle 37">
            <a:extLst>
              <a:ext uri="{FF2B5EF4-FFF2-40B4-BE49-F238E27FC236}">
                <a16:creationId xmlns:a16="http://schemas.microsoft.com/office/drawing/2014/main" id="{00000000-0008-0000-0600-00002B000000}"/>
              </a:ext>
            </a:extLst>
          </xdr:cNvPr>
          <xdr:cNvSpPr/>
        </xdr:nvSpPr>
        <xdr:spPr>
          <a:xfrm>
            <a:off x="3526047" y="3408195"/>
            <a:ext cx="57510" cy="571502"/>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28</xdr:col>
      <xdr:colOff>28574</xdr:colOff>
      <xdr:row>6</xdr:row>
      <xdr:rowOff>0</xdr:rowOff>
    </xdr:from>
    <xdr:to>
      <xdr:col>40</xdr:col>
      <xdr:colOff>104774</xdr:colOff>
      <xdr:row>6</xdr:row>
      <xdr:rowOff>142461</xdr:rowOff>
    </xdr:to>
    <xdr:grpSp>
      <xdr:nvGrpSpPr>
        <xdr:cNvPr id="15" name="Group 14">
          <a:extLst>
            <a:ext uri="{FF2B5EF4-FFF2-40B4-BE49-F238E27FC236}">
              <a16:creationId xmlns:a16="http://schemas.microsoft.com/office/drawing/2014/main" id="{00000000-0008-0000-0700-00000F000000}"/>
            </a:ext>
          </a:extLst>
        </xdr:cNvPr>
        <xdr:cNvGrpSpPr/>
      </xdr:nvGrpSpPr>
      <xdr:grpSpPr>
        <a:xfrm>
          <a:off x="4302124" y="647700"/>
          <a:ext cx="1866900" cy="129761"/>
          <a:chOff x="3700220" y="8704881"/>
          <a:chExt cx="1898179" cy="142068"/>
        </a:xfrm>
      </xdr:grpSpPr>
      <xdr:sp macro="" textlink="">
        <xdr:nvSpPr>
          <xdr:cNvPr id="16" name="Rectangle 15">
            <a:extLst>
              <a:ext uri="{FF2B5EF4-FFF2-40B4-BE49-F238E27FC236}">
                <a16:creationId xmlns:a16="http://schemas.microsoft.com/office/drawing/2014/main" id="{00000000-0008-0000-0700-000010000000}"/>
              </a:ext>
            </a:extLst>
          </xdr:cNvPr>
          <xdr:cNvSpPr/>
        </xdr:nvSpPr>
        <xdr:spPr>
          <a:xfrm>
            <a:off x="3700220" y="8704881"/>
            <a:ext cx="161441" cy="142067"/>
          </a:xfrm>
          <a:prstGeom prst="rect">
            <a:avLst/>
          </a:prstGeom>
          <a:noFill/>
          <a:ln cap="sq">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17" name="Straight Arrow Connector 16">
            <a:extLst>
              <a:ext uri="{FF2B5EF4-FFF2-40B4-BE49-F238E27FC236}">
                <a16:creationId xmlns:a16="http://schemas.microsoft.com/office/drawing/2014/main" id="{00000000-0008-0000-0700-000011000000}"/>
              </a:ext>
            </a:extLst>
          </xdr:cNvPr>
          <xdr:cNvCxnSpPr/>
        </xdr:nvCxnSpPr>
        <xdr:spPr>
          <a:xfrm>
            <a:off x="3851975" y="8846949"/>
            <a:ext cx="1746424" cy="0"/>
          </a:xfrm>
          <a:prstGeom prst="straightConnector1">
            <a:avLst/>
          </a:prstGeom>
          <a:ln w="12700" cap="sq">
            <a:solidFill>
              <a:schemeClr val="tx1"/>
            </a:solidFill>
            <a:tailEnd type="stealth" w="sm" len="me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16</xdr:col>
      <xdr:colOff>38100</xdr:colOff>
      <xdr:row>6</xdr:row>
      <xdr:rowOff>0</xdr:rowOff>
    </xdr:from>
    <xdr:to>
      <xdr:col>17</xdr:col>
      <xdr:colOff>37604</xdr:colOff>
      <xdr:row>8</xdr:row>
      <xdr:rowOff>54889</xdr:rowOff>
    </xdr:to>
    <xdr:grpSp>
      <xdr:nvGrpSpPr>
        <xdr:cNvPr id="18" name="Group 17">
          <a:extLst>
            <a:ext uri="{FF2B5EF4-FFF2-40B4-BE49-F238E27FC236}">
              <a16:creationId xmlns:a16="http://schemas.microsoft.com/office/drawing/2014/main" id="{00000000-0008-0000-0700-000012000000}"/>
            </a:ext>
          </a:extLst>
        </xdr:cNvPr>
        <xdr:cNvGrpSpPr/>
      </xdr:nvGrpSpPr>
      <xdr:grpSpPr>
        <a:xfrm>
          <a:off x="2520950" y="647700"/>
          <a:ext cx="158254" cy="308889"/>
          <a:chOff x="3377338" y="8846950"/>
          <a:chExt cx="161441" cy="351940"/>
        </a:xfrm>
      </xdr:grpSpPr>
      <xdr:sp macro="" textlink="">
        <xdr:nvSpPr>
          <xdr:cNvPr id="19" name="Rectangle 18">
            <a:extLst>
              <a:ext uri="{FF2B5EF4-FFF2-40B4-BE49-F238E27FC236}">
                <a16:creationId xmlns:a16="http://schemas.microsoft.com/office/drawing/2014/main" id="{00000000-0008-0000-0700-000013000000}"/>
              </a:ext>
            </a:extLst>
          </xdr:cNvPr>
          <xdr:cNvSpPr/>
        </xdr:nvSpPr>
        <xdr:spPr>
          <a:xfrm>
            <a:off x="3377338" y="8846950"/>
            <a:ext cx="161441" cy="142067"/>
          </a:xfrm>
          <a:prstGeom prst="rect">
            <a:avLst/>
          </a:prstGeom>
          <a:noFill/>
          <a:ln cap="sq">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20" name="Straight Arrow Connector 19">
            <a:extLst>
              <a:ext uri="{FF2B5EF4-FFF2-40B4-BE49-F238E27FC236}">
                <a16:creationId xmlns:a16="http://schemas.microsoft.com/office/drawing/2014/main" id="{00000000-0008-0000-0700-000014000000}"/>
              </a:ext>
            </a:extLst>
          </xdr:cNvPr>
          <xdr:cNvCxnSpPr/>
        </xdr:nvCxnSpPr>
        <xdr:spPr>
          <a:xfrm>
            <a:off x="3377339" y="8989017"/>
            <a:ext cx="0" cy="209873"/>
          </a:xfrm>
          <a:prstGeom prst="straightConnector1">
            <a:avLst/>
          </a:prstGeom>
          <a:ln w="12700" cap="sq">
            <a:solidFill>
              <a:schemeClr val="tx1"/>
            </a:solidFill>
            <a:tailEnd type="stealth" w="sm" len="me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28</xdr:col>
      <xdr:colOff>28575</xdr:colOff>
      <xdr:row>13</xdr:row>
      <xdr:rowOff>85725</xdr:rowOff>
    </xdr:from>
    <xdr:to>
      <xdr:col>41</xdr:col>
      <xdr:colOff>0</xdr:colOff>
      <xdr:row>14</xdr:row>
      <xdr:rowOff>85311</xdr:rowOff>
    </xdr:to>
    <xdr:grpSp>
      <xdr:nvGrpSpPr>
        <xdr:cNvPr id="22" name="Group 21">
          <a:extLst>
            <a:ext uri="{FF2B5EF4-FFF2-40B4-BE49-F238E27FC236}">
              <a16:creationId xmlns:a16="http://schemas.microsoft.com/office/drawing/2014/main" id="{00000000-0008-0000-0700-000016000000}"/>
            </a:ext>
          </a:extLst>
        </xdr:cNvPr>
        <xdr:cNvGrpSpPr/>
      </xdr:nvGrpSpPr>
      <xdr:grpSpPr>
        <a:xfrm>
          <a:off x="4302125" y="1482725"/>
          <a:ext cx="1863725" cy="126586"/>
          <a:chOff x="3700220" y="8704881"/>
          <a:chExt cx="1898179" cy="142068"/>
        </a:xfrm>
      </xdr:grpSpPr>
      <xdr:sp macro="" textlink="">
        <xdr:nvSpPr>
          <xdr:cNvPr id="23" name="Rectangle 22">
            <a:extLst>
              <a:ext uri="{FF2B5EF4-FFF2-40B4-BE49-F238E27FC236}">
                <a16:creationId xmlns:a16="http://schemas.microsoft.com/office/drawing/2014/main" id="{00000000-0008-0000-0700-000017000000}"/>
              </a:ext>
            </a:extLst>
          </xdr:cNvPr>
          <xdr:cNvSpPr/>
        </xdr:nvSpPr>
        <xdr:spPr>
          <a:xfrm>
            <a:off x="3700220" y="8704881"/>
            <a:ext cx="161441" cy="142067"/>
          </a:xfrm>
          <a:prstGeom prst="rect">
            <a:avLst/>
          </a:prstGeom>
          <a:noFill/>
          <a:ln cap="sq">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24" name="Straight Arrow Connector 23">
            <a:extLst>
              <a:ext uri="{FF2B5EF4-FFF2-40B4-BE49-F238E27FC236}">
                <a16:creationId xmlns:a16="http://schemas.microsoft.com/office/drawing/2014/main" id="{00000000-0008-0000-0700-000018000000}"/>
              </a:ext>
            </a:extLst>
          </xdr:cNvPr>
          <xdr:cNvCxnSpPr/>
        </xdr:nvCxnSpPr>
        <xdr:spPr>
          <a:xfrm>
            <a:off x="3851975" y="8846949"/>
            <a:ext cx="1746424" cy="0"/>
          </a:xfrm>
          <a:prstGeom prst="straightConnector1">
            <a:avLst/>
          </a:prstGeom>
          <a:ln w="12700" cap="sq">
            <a:solidFill>
              <a:schemeClr val="tx1"/>
            </a:solidFill>
            <a:tailEnd type="stealth" w="sm" len="me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16</xdr:col>
      <xdr:colOff>29994</xdr:colOff>
      <xdr:row>12</xdr:row>
      <xdr:rowOff>64631</xdr:rowOff>
    </xdr:from>
    <xdr:to>
      <xdr:col>40</xdr:col>
      <xdr:colOff>101330</xdr:colOff>
      <xdr:row>13</xdr:row>
      <xdr:rowOff>64626</xdr:rowOff>
    </xdr:to>
    <xdr:grpSp>
      <xdr:nvGrpSpPr>
        <xdr:cNvPr id="25" name="Group 24">
          <a:extLst>
            <a:ext uri="{FF2B5EF4-FFF2-40B4-BE49-F238E27FC236}">
              <a16:creationId xmlns:a16="http://schemas.microsoft.com/office/drawing/2014/main" id="{00000000-0008-0000-0700-000019000000}"/>
            </a:ext>
          </a:extLst>
        </xdr:cNvPr>
        <xdr:cNvGrpSpPr/>
      </xdr:nvGrpSpPr>
      <xdr:grpSpPr>
        <a:xfrm>
          <a:off x="2512844" y="1334631"/>
          <a:ext cx="3652736" cy="126995"/>
          <a:chOff x="3700220" y="8704469"/>
          <a:chExt cx="3715722" cy="142479"/>
        </a:xfrm>
      </xdr:grpSpPr>
      <xdr:sp macro="" textlink="">
        <xdr:nvSpPr>
          <xdr:cNvPr id="26" name="Rectangle 25">
            <a:extLst>
              <a:ext uri="{FF2B5EF4-FFF2-40B4-BE49-F238E27FC236}">
                <a16:creationId xmlns:a16="http://schemas.microsoft.com/office/drawing/2014/main" id="{00000000-0008-0000-0700-00001A000000}"/>
              </a:ext>
            </a:extLst>
          </xdr:cNvPr>
          <xdr:cNvSpPr/>
        </xdr:nvSpPr>
        <xdr:spPr>
          <a:xfrm>
            <a:off x="3700220" y="8704881"/>
            <a:ext cx="161441" cy="142067"/>
          </a:xfrm>
          <a:prstGeom prst="rect">
            <a:avLst/>
          </a:prstGeom>
          <a:noFill/>
          <a:ln cap="sq">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27" name="Straight Arrow Connector 26">
            <a:extLst>
              <a:ext uri="{FF2B5EF4-FFF2-40B4-BE49-F238E27FC236}">
                <a16:creationId xmlns:a16="http://schemas.microsoft.com/office/drawing/2014/main" id="{00000000-0008-0000-0700-00001B000000}"/>
              </a:ext>
            </a:extLst>
          </xdr:cNvPr>
          <xdr:cNvCxnSpPr/>
        </xdr:nvCxnSpPr>
        <xdr:spPr>
          <a:xfrm>
            <a:off x="3851975" y="8704469"/>
            <a:ext cx="3563967" cy="0"/>
          </a:xfrm>
          <a:prstGeom prst="straightConnector1">
            <a:avLst/>
          </a:prstGeom>
          <a:ln w="12700" cap="sq">
            <a:solidFill>
              <a:schemeClr val="tx1"/>
            </a:solidFill>
            <a:tailEnd type="stealth" w="sm" len="me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24</xdr:col>
      <xdr:colOff>52179</xdr:colOff>
      <xdr:row>59</xdr:row>
      <xdr:rowOff>67389</xdr:rowOff>
    </xdr:from>
    <xdr:to>
      <xdr:col>41</xdr:col>
      <xdr:colOff>0</xdr:colOff>
      <xdr:row>60</xdr:row>
      <xdr:rowOff>69046</xdr:rowOff>
    </xdr:to>
    <xdr:grpSp>
      <xdr:nvGrpSpPr>
        <xdr:cNvPr id="29" name="Group 28">
          <a:extLst>
            <a:ext uri="{FF2B5EF4-FFF2-40B4-BE49-F238E27FC236}">
              <a16:creationId xmlns:a16="http://schemas.microsoft.com/office/drawing/2014/main" id="{00000000-0008-0000-0700-00001D000000}"/>
            </a:ext>
          </a:extLst>
        </xdr:cNvPr>
        <xdr:cNvGrpSpPr/>
      </xdr:nvGrpSpPr>
      <xdr:grpSpPr>
        <a:xfrm>
          <a:off x="3690729" y="6569789"/>
          <a:ext cx="2475121" cy="135007"/>
          <a:chOff x="3700220" y="8704881"/>
          <a:chExt cx="2516647" cy="142068"/>
        </a:xfrm>
      </xdr:grpSpPr>
      <xdr:sp macro="" textlink="">
        <xdr:nvSpPr>
          <xdr:cNvPr id="30" name="Rectangle 29">
            <a:extLst>
              <a:ext uri="{FF2B5EF4-FFF2-40B4-BE49-F238E27FC236}">
                <a16:creationId xmlns:a16="http://schemas.microsoft.com/office/drawing/2014/main" id="{00000000-0008-0000-0700-00001E000000}"/>
              </a:ext>
            </a:extLst>
          </xdr:cNvPr>
          <xdr:cNvSpPr/>
        </xdr:nvSpPr>
        <xdr:spPr>
          <a:xfrm>
            <a:off x="3700220" y="8704881"/>
            <a:ext cx="161441" cy="142067"/>
          </a:xfrm>
          <a:prstGeom prst="rect">
            <a:avLst/>
          </a:prstGeom>
          <a:noFill/>
          <a:ln cap="sq">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31" name="Straight Arrow Connector 30">
            <a:extLst>
              <a:ext uri="{FF2B5EF4-FFF2-40B4-BE49-F238E27FC236}">
                <a16:creationId xmlns:a16="http://schemas.microsoft.com/office/drawing/2014/main" id="{00000000-0008-0000-0700-00001F000000}"/>
              </a:ext>
            </a:extLst>
          </xdr:cNvPr>
          <xdr:cNvCxnSpPr/>
        </xdr:nvCxnSpPr>
        <xdr:spPr>
          <a:xfrm>
            <a:off x="3851975" y="8846949"/>
            <a:ext cx="2364892" cy="0"/>
          </a:xfrm>
          <a:prstGeom prst="straightConnector1">
            <a:avLst/>
          </a:prstGeom>
          <a:ln w="12700" cap="sq">
            <a:solidFill>
              <a:schemeClr val="tx1"/>
            </a:solidFill>
            <a:tailEnd type="stealth" w="sm" len="me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11</xdr:col>
      <xdr:colOff>33130</xdr:colOff>
      <xdr:row>58</xdr:row>
      <xdr:rowOff>82826</xdr:rowOff>
    </xdr:from>
    <xdr:to>
      <xdr:col>12</xdr:col>
      <xdr:colOff>32634</xdr:colOff>
      <xdr:row>60</xdr:row>
      <xdr:rowOff>137716</xdr:rowOff>
    </xdr:to>
    <xdr:grpSp>
      <xdr:nvGrpSpPr>
        <xdr:cNvPr id="32" name="Group 31">
          <a:extLst>
            <a:ext uri="{FF2B5EF4-FFF2-40B4-BE49-F238E27FC236}">
              <a16:creationId xmlns:a16="http://schemas.microsoft.com/office/drawing/2014/main" id="{00000000-0008-0000-0700-000020000000}"/>
            </a:ext>
          </a:extLst>
        </xdr:cNvPr>
        <xdr:cNvGrpSpPr/>
      </xdr:nvGrpSpPr>
      <xdr:grpSpPr>
        <a:xfrm>
          <a:off x="1722230" y="6451876"/>
          <a:ext cx="158254" cy="315240"/>
          <a:chOff x="3377338" y="8846950"/>
          <a:chExt cx="161441" cy="351940"/>
        </a:xfrm>
      </xdr:grpSpPr>
      <xdr:sp macro="" textlink="">
        <xdr:nvSpPr>
          <xdr:cNvPr id="33" name="Rectangle 32">
            <a:extLst>
              <a:ext uri="{FF2B5EF4-FFF2-40B4-BE49-F238E27FC236}">
                <a16:creationId xmlns:a16="http://schemas.microsoft.com/office/drawing/2014/main" id="{00000000-0008-0000-0700-000021000000}"/>
              </a:ext>
            </a:extLst>
          </xdr:cNvPr>
          <xdr:cNvSpPr/>
        </xdr:nvSpPr>
        <xdr:spPr>
          <a:xfrm>
            <a:off x="3377338" y="8846950"/>
            <a:ext cx="161441" cy="142067"/>
          </a:xfrm>
          <a:prstGeom prst="rect">
            <a:avLst/>
          </a:prstGeom>
          <a:noFill/>
          <a:ln cap="sq">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34" name="Straight Arrow Connector 33">
            <a:extLst>
              <a:ext uri="{FF2B5EF4-FFF2-40B4-BE49-F238E27FC236}">
                <a16:creationId xmlns:a16="http://schemas.microsoft.com/office/drawing/2014/main" id="{00000000-0008-0000-0700-000022000000}"/>
              </a:ext>
            </a:extLst>
          </xdr:cNvPr>
          <xdr:cNvCxnSpPr/>
        </xdr:nvCxnSpPr>
        <xdr:spPr>
          <a:xfrm>
            <a:off x="3377339" y="8989017"/>
            <a:ext cx="0" cy="209873"/>
          </a:xfrm>
          <a:prstGeom prst="straightConnector1">
            <a:avLst/>
          </a:prstGeom>
          <a:ln w="12700" cap="sq">
            <a:solidFill>
              <a:schemeClr val="tx1"/>
            </a:solidFill>
            <a:tailEnd type="stealth" w="sm" len="me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39</xdr:col>
      <xdr:colOff>7040</xdr:colOff>
      <xdr:row>21</xdr:row>
      <xdr:rowOff>82826</xdr:rowOff>
    </xdr:from>
    <xdr:to>
      <xdr:col>40</xdr:col>
      <xdr:colOff>101964</xdr:colOff>
      <xdr:row>22</xdr:row>
      <xdr:rowOff>82515</xdr:rowOff>
    </xdr:to>
    <xdr:grpSp>
      <xdr:nvGrpSpPr>
        <xdr:cNvPr id="41" name="Group 40">
          <a:extLst>
            <a:ext uri="{FF2B5EF4-FFF2-40B4-BE49-F238E27FC236}">
              <a16:creationId xmlns:a16="http://schemas.microsoft.com/office/drawing/2014/main" id="{00000000-0008-0000-0700-000029000000}"/>
            </a:ext>
          </a:extLst>
        </xdr:cNvPr>
        <xdr:cNvGrpSpPr/>
      </xdr:nvGrpSpPr>
      <xdr:grpSpPr>
        <a:xfrm>
          <a:off x="5969690" y="2305326"/>
          <a:ext cx="196524" cy="139389"/>
          <a:chOff x="6029326" y="2438400"/>
          <a:chExt cx="197784" cy="140494"/>
        </a:xfrm>
      </xdr:grpSpPr>
      <xdr:cxnSp macro="">
        <xdr:nvCxnSpPr>
          <xdr:cNvPr id="42" name="Straight Arrow Connector 41">
            <a:extLst>
              <a:ext uri="{FF2B5EF4-FFF2-40B4-BE49-F238E27FC236}">
                <a16:creationId xmlns:a16="http://schemas.microsoft.com/office/drawing/2014/main" id="{00000000-0008-0000-0700-00002A000000}"/>
              </a:ext>
            </a:extLst>
          </xdr:cNvPr>
          <xdr:cNvCxnSpPr/>
        </xdr:nvCxnSpPr>
        <xdr:spPr>
          <a:xfrm>
            <a:off x="6094548" y="2507456"/>
            <a:ext cx="132562"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43" name="Rectangle 37">
            <a:extLst>
              <a:ext uri="{FF2B5EF4-FFF2-40B4-BE49-F238E27FC236}">
                <a16:creationId xmlns:a16="http://schemas.microsoft.com/office/drawing/2014/main" id="{00000000-0008-0000-0700-00002B000000}"/>
              </a:ext>
            </a:extLst>
          </xdr:cNvPr>
          <xdr:cNvSpPr/>
        </xdr:nvSpPr>
        <xdr:spPr>
          <a:xfrm>
            <a:off x="6029326" y="2438400"/>
            <a:ext cx="59532" cy="140494"/>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grpSp>
    <xdr:clientData/>
  </xdr:twoCellAnchor>
  <xdr:twoCellAnchor>
    <xdr:from>
      <xdr:col>39</xdr:col>
      <xdr:colOff>7040</xdr:colOff>
      <xdr:row>26</xdr:row>
      <xdr:rowOff>70405</xdr:rowOff>
    </xdr:from>
    <xdr:to>
      <xdr:col>41</xdr:col>
      <xdr:colOff>1242</xdr:colOff>
      <xdr:row>26</xdr:row>
      <xdr:rowOff>70405</xdr:rowOff>
    </xdr:to>
    <xdr:cxnSp macro="">
      <xdr:nvCxnSpPr>
        <xdr:cNvPr id="44" name="Straight Arrow Connector 43">
          <a:extLst>
            <a:ext uri="{FF2B5EF4-FFF2-40B4-BE49-F238E27FC236}">
              <a16:creationId xmlns:a16="http://schemas.microsoft.com/office/drawing/2014/main" id="{00000000-0008-0000-0700-00002C000000}"/>
            </a:ext>
          </a:extLst>
        </xdr:cNvPr>
        <xdr:cNvCxnSpPr/>
      </xdr:nvCxnSpPr>
      <xdr:spPr>
        <a:xfrm>
          <a:off x="6093515" y="2985055"/>
          <a:ext cx="203752" cy="0"/>
        </a:xfrm>
        <a:prstGeom prst="straightConnector1">
          <a:avLst/>
        </a:prstGeom>
        <a:ln w="12700" cap="sq">
          <a:solidFill>
            <a:srgbClr val="000000"/>
          </a:solidFill>
          <a:tailEnd type="stealth" w="sm" len="med"/>
        </a:ln>
      </xdr:spPr>
      <xdr:style>
        <a:lnRef idx="1">
          <a:schemeClr val="dk1"/>
        </a:lnRef>
        <a:fillRef idx="0">
          <a:schemeClr val="dk1"/>
        </a:fillRef>
        <a:effectRef idx="0">
          <a:schemeClr val="dk1"/>
        </a:effectRef>
        <a:fontRef idx="minor">
          <a:schemeClr val="tx1"/>
        </a:fontRef>
      </xdr:style>
    </xdr:cxnSp>
    <xdr:clientData/>
  </xdr:twoCellAnchor>
  <xdr:twoCellAnchor>
    <xdr:from>
      <xdr:col>39</xdr:col>
      <xdr:colOff>8283</xdr:colOff>
      <xdr:row>17</xdr:row>
      <xdr:rowOff>66264</xdr:rowOff>
    </xdr:from>
    <xdr:to>
      <xdr:col>41</xdr:col>
      <xdr:colOff>2485</xdr:colOff>
      <xdr:row>17</xdr:row>
      <xdr:rowOff>66264</xdr:rowOff>
    </xdr:to>
    <xdr:cxnSp macro="">
      <xdr:nvCxnSpPr>
        <xdr:cNvPr id="45" name="Straight Arrow Connector 44">
          <a:extLst>
            <a:ext uri="{FF2B5EF4-FFF2-40B4-BE49-F238E27FC236}">
              <a16:creationId xmlns:a16="http://schemas.microsoft.com/office/drawing/2014/main" id="{00000000-0008-0000-0700-00002D000000}"/>
            </a:ext>
          </a:extLst>
        </xdr:cNvPr>
        <xdr:cNvCxnSpPr/>
      </xdr:nvCxnSpPr>
      <xdr:spPr>
        <a:xfrm>
          <a:off x="6228522" y="1929851"/>
          <a:ext cx="209550" cy="0"/>
        </a:xfrm>
        <a:prstGeom prst="straightConnector1">
          <a:avLst/>
        </a:prstGeom>
        <a:ln w="12700" cap="sq">
          <a:solidFill>
            <a:srgbClr val="000000"/>
          </a:solidFill>
          <a:tailEnd type="stealth" w="sm" len="med"/>
        </a:ln>
      </xdr:spPr>
      <xdr:style>
        <a:lnRef idx="1">
          <a:schemeClr val="dk1"/>
        </a:lnRef>
        <a:fillRef idx="0">
          <a:schemeClr val="dk1"/>
        </a:fillRef>
        <a:effectRef idx="0">
          <a:schemeClr val="dk1"/>
        </a:effectRef>
        <a:fontRef idx="minor">
          <a:schemeClr val="tx1"/>
        </a:fontRef>
      </xdr:style>
    </xdr:cxnSp>
    <xdr:clientData/>
  </xdr:twoCellAnchor>
  <xdr:twoCellAnchor>
    <xdr:from>
      <xdr:col>39</xdr:col>
      <xdr:colOff>7041</xdr:colOff>
      <xdr:row>111</xdr:row>
      <xdr:rowOff>82823</xdr:rowOff>
    </xdr:from>
    <xdr:to>
      <xdr:col>40</xdr:col>
      <xdr:colOff>101965</xdr:colOff>
      <xdr:row>112</xdr:row>
      <xdr:rowOff>82512</xdr:rowOff>
    </xdr:to>
    <xdr:grpSp>
      <xdr:nvGrpSpPr>
        <xdr:cNvPr id="46" name="Group 45">
          <a:extLst>
            <a:ext uri="{FF2B5EF4-FFF2-40B4-BE49-F238E27FC236}">
              <a16:creationId xmlns:a16="http://schemas.microsoft.com/office/drawing/2014/main" id="{00000000-0008-0000-0700-00002E000000}"/>
            </a:ext>
          </a:extLst>
        </xdr:cNvPr>
        <xdr:cNvGrpSpPr/>
      </xdr:nvGrpSpPr>
      <xdr:grpSpPr>
        <a:xfrm>
          <a:off x="5969691" y="12884423"/>
          <a:ext cx="196524" cy="126689"/>
          <a:chOff x="6029326" y="2438400"/>
          <a:chExt cx="197784" cy="140494"/>
        </a:xfrm>
      </xdr:grpSpPr>
      <xdr:cxnSp macro="">
        <xdr:nvCxnSpPr>
          <xdr:cNvPr id="47" name="Straight Arrow Connector 46">
            <a:extLst>
              <a:ext uri="{FF2B5EF4-FFF2-40B4-BE49-F238E27FC236}">
                <a16:creationId xmlns:a16="http://schemas.microsoft.com/office/drawing/2014/main" id="{00000000-0008-0000-0700-00002F000000}"/>
              </a:ext>
            </a:extLst>
          </xdr:cNvPr>
          <xdr:cNvCxnSpPr/>
        </xdr:nvCxnSpPr>
        <xdr:spPr>
          <a:xfrm>
            <a:off x="6094548" y="2507456"/>
            <a:ext cx="132562"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48" name="Rectangle 37">
            <a:extLst>
              <a:ext uri="{FF2B5EF4-FFF2-40B4-BE49-F238E27FC236}">
                <a16:creationId xmlns:a16="http://schemas.microsoft.com/office/drawing/2014/main" id="{00000000-0008-0000-0700-000030000000}"/>
              </a:ext>
            </a:extLst>
          </xdr:cNvPr>
          <xdr:cNvSpPr/>
        </xdr:nvSpPr>
        <xdr:spPr>
          <a:xfrm>
            <a:off x="6029326" y="2438400"/>
            <a:ext cx="59532" cy="140494"/>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grpSp>
    <xdr:clientData/>
  </xdr:twoCellAnchor>
  <xdr:twoCellAnchor>
    <xdr:from>
      <xdr:col>28</xdr:col>
      <xdr:colOff>19050</xdr:colOff>
      <xdr:row>56</xdr:row>
      <xdr:rowOff>28575</xdr:rowOff>
    </xdr:from>
    <xdr:to>
      <xdr:col>40</xdr:col>
      <xdr:colOff>95250</xdr:colOff>
      <xdr:row>57</xdr:row>
      <xdr:rowOff>96907</xdr:rowOff>
    </xdr:to>
    <xdr:grpSp>
      <xdr:nvGrpSpPr>
        <xdr:cNvPr id="49" name="Group 48">
          <a:extLst>
            <a:ext uri="{FF2B5EF4-FFF2-40B4-BE49-F238E27FC236}">
              <a16:creationId xmlns:a16="http://schemas.microsoft.com/office/drawing/2014/main" id="{00000000-0008-0000-0700-000031000000}"/>
            </a:ext>
          </a:extLst>
        </xdr:cNvPr>
        <xdr:cNvGrpSpPr/>
      </xdr:nvGrpSpPr>
      <xdr:grpSpPr>
        <a:xfrm>
          <a:off x="4292600" y="6188075"/>
          <a:ext cx="1866900" cy="144532"/>
          <a:chOff x="3700220" y="8704881"/>
          <a:chExt cx="1898179" cy="142068"/>
        </a:xfrm>
      </xdr:grpSpPr>
      <xdr:sp macro="" textlink="">
        <xdr:nvSpPr>
          <xdr:cNvPr id="50" name="Rectangle 49">
            <a:extLst>
              <a:ext uri="{FF2B5EF4-FFF2-40B4-BE49-F238E27FC236}">
                <a16:creationId xmlns:a16="http://schemas.microsoft.com/office/drawing/2014/main" id="{00000000-0008-0000-0700-000032000000}"/>
              </a:ext>
            </a:extLst>
          </xdr:cNvPr>
          <xdr:cNvSpPr/>
        </xdr:nvSpPr>
        <xdr:spPr>
          <a:xfrm>
            <a:off x="3700220" y="8704881"/>
            <a:ext cx="161441" cy="142067"/>
          </a:xfrm>
          <a:prstGeom prst="rect">
            <a:avLst/>
          </a:prstGeom>
          <a:noFill/>
          <a:ln cap="sq">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51" name="Straight Arrow Connector 50">
            <a:extLst>
              <a:ext uri="{FF2B5EF4-FFF2-40B4-BE49-F238E27FC236}">
                <a16:creationId xmlns:a16="http://schemas.microsoft.com/office/drawing/2014/main" id="{00000000-0008-0000-0700-000033000000}"/>
              </a:ext>
            </a:extLst>
          </xdr:cNvPr>
          <xdr:cNvCxnSpPr/>
        </xdr:nvCxnSpPr>
        <xdr:spPr>
          <a:xfrm>
            <a:off x="3851975" y="8846949"/>
            <a:ext cx="1746424" cy="0"/>
          </a:xfrm>
          <a:prstGeom prst="straightConnector1">
            <a:avLst/>
          </a:prstGeom>
          <a:ln w="12700" cap="sq">
            <a:solidFill>
              <a:schemeClr val="tx1"/>
            </a:solidFill>
            <a:tailEnd type="stealth" w="sm" len="me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39</xdr:col>
      <xdr:colOff>7041</xdr:colOff>
      <xdr:row>105</xdr:row>
      <xdr:rowOff>82823</xdr:rowOff>
    </xdr:from>
    <xdr:to>
      <xdr:col>40</xdr:col>
      <xdr:colOff>101965</xdr:colOff>
      <xdr:row>106</xdr:row>
      <xdr:rowOff>82512</xdr:rowOff>
    </xdr:to>
    <xdr:grpSp>
      <xdr:nvGrpSpPr>
        <xdr:cNvPr id="52" name="Group 51">
          <a:extLst>
            <a:ext uri="{FF2B5EF4-FFF2-40B4-BE49-F238E27FC236}">
              <a16:creationId xmlns:a16="http://schemas.microsoft.com/office/drawing/2014/main" id="{00000000-0008-0000-0700-000034000000}"/>
            </a:ext>
          </a:extLst>
        </xdr:cNvPr>
        <xdr:cNvGrpSpPr/>
      </xdr:nvGrpSpPr>
      <xdr:grpSpPr>
        <a:xfrm>
          <a:off x="5969691" y="12211323"/>
          <a:ext cx="196524" cy="126689"/>
          <a:chOff x="6029326" y="2438400"/>
          <a:chExt cx="197784" cy="140494"/>
        </a:xfrm>
      </xdr:grpSpPr>
      <xdr:cxnSp macro="">
        <xdr:nvCxnSpPr>
          <xdr:cNvPr id="53" name="Straight Arrow Connector 52">
            <a:extLst>
              <a:ext uri="{FF2B5EF4-FFF2-40B4-BE49-F238E27FC236}">
                <a16:creationId xmlns:a16="http://schemas.microsoft.com/office/drawing/2014/main" id="{00000000-0008-0000-0700-000035000000}"/>
              </a:ext>
            </a:extLst>
          </xdr:cNvPr>
          <xdr:cNvCxnSpPr/>
        </xdr:nvCxnSpPr>
        <xdr:spPr>
          <a:xfrm>
            <a:off x="6094548" y="2507456"/>
            <a:ext cx="132562"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54" name="Rectangle 37">
            <a:extLst>
              <a:ext uri="{FF2B5EF4-FFF2-40B4-BE49-F238E27FC236}">
                <a16:creationId xmlns:a16="http://schemas.microsoft.com/office/drawing/2014/main" id="{00000000-0008-0000-0700-000036000000}"/>
              </a:ext>
            </a:extLst>
          </xdr:cNvPr>
          <xdr:cNvSpPr/>
        </xdr:nvSpPr>
        <xdr:spPr>
          <a:xfrm>
            <a:off x="6029326" y="2438400"/>
            <a:ext cx="59532" cy="140494"/>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grpSp>
    <xdr:clientData/>
  </xdr:twoCellAnchor>
  <xdr:twoCellAnchor>
    <xdr:from>
      <xdr:col>39</xdr:col>
      <xdr:colOff>7040</xdr:colOff>
      <xdr:row>104</xdr:row>
      <xdr:rowOff>70405</xdr:rowOff>
    </xdr:from>
    <xdr:to>
      <xdr:col>41</xdr:col>
      <xdr:colOff>1242</xdr:colOff>
      <xdr:row>104</xdr:row>
      <xdr:rowOff>70405</xdr:rowOff>
    </xdr:to>
    <xdr:cxnSp macro="">
      <xdr:nvCxnSpPr>
        <xdr:cNvPr id="55" name="Straight Arrow Connector 54">
          <a:extLst>
            <a:ext uri="{FF2B5EF4-FFF2-40B4-BE49-F238E27FC236}">
              <a16:creationId xmlns:a16="http://schemas.microsoft.com/office/drawing/2014/main" id="{00000000-0008-0000-0700-000037000000}"/>
            </a:ext>
          </a:extLst>
        </xdr:cNvPr>
        <xdr:cNvCxnSpPr/>
      </xdr:nvCxnSpPr>
      <xdr:spPr>
        <a:xfrm>
          <a:off x="6093515" y="10833655"/>
          <a:ext cx="203752" cy="0"/>
        </a:xfrm>
        <a:prstGeom prst="straightConnector1">
          <a:avLst/>
        </a:prstGeom>
        <a:ln w="12700" cap="sq">
          <a:solidFill>
            <a:srgbClr val="000000"/>
          </a:solidFill>
          <a:tailEnd type="stealth" w="sm" len="med"/>
        </a:ln>
      </xdr:spPr>
      <xdr:style>
        <a:lnRef idx="1">
          <a:schemeClr val="dk1"/>
        </a:lnRef>
        <a:fillRef idx="0">
          <a:schemeClr val="dk1"/>
        </a:fillRef>
        <a:effectRef idx="0">
          <a:schemeClr val="dk1"/>
        </a:effectRef>
        <a:fontRef idx="minor">
          <a:schemeClr val="tx1"/>
        </a:fontRef>
      </xdr:style>
    </xdr:cxnSp>
    <xdr:clientData/>
  </xdr:twoCellAnchor>
  <xdr:twoCellAnchor>
    <xdr:from>
      <xdr:col>39</xdr:col>
      <xdr:colOff>9525</xdr:colOff>
      <xdr:row>116</xdr:row>
      <xdr:rowOff>86382</xdr:rowOff>
    </xdr:from>
    <xdr:to>
      <xdr:col>40</xdr:col>
      <xdr:colOff>104449</xdr:colOff>
      <xdr:row>130</xdr:row>
      <xdr:rowOff>78827</xdr:rowOff>
    </xdr:to>
    <xdr:grpSp>
      <xdr:nvGrpSpPr>
        <xdr:cNvPr id="57" name="Group 56">
          <a:extLst>
            <a:ext uri="{FF2B5EF4-FFF2-40B4-BE49-F238E27FC236}">
              <a16:creationId xmlns:a16="http://schemas.microsoft.com/office/drawing/2014/main" id="{00000000-0008-0000-0700-000039000000}"/>
            </a:ext>
          </a:extLst>
        </xdr:cNvPr>
        <xdr:cNvGrpSpPr/>
      </xdr:nvGrpSpPr>
      <xdr:grpSpPr>
        <a:xfrm>
          <a:off x="5972175" y="13421382"/>
          <a:ext cx="196524" cy="1808545"/>
          <a:chOff x="6029326" y="2438400"/>
          <a:chExt cx="197784" cy="140494"/>
        </a:xfrm>
      </xdr:grpSpPr>
      <xdr:cxnSp macro="">
        <xdr:nvCxnSpPr>
          <xdr:cNvPr id="58" name="Straight Arrow Connector 57">
            <a:extLst>
              <a:ext uri="{FF2B5EF4-FFF2-40B4-BE49-F238E27FC236}">
                <a16:creationId xmlns:a16="http://schemas.microsoft.com/office/drawing/2014/main" id="{00000000-0008-0000-0700-00003A000000}"/>
              </a:ext>
            </a:extLst>
          </xdr:cNvPr>
          <xdr:cNvCxnSpPr/>
        </xdr:nvCxnSpPr>
        <xdr:spPr>
          <a:xfrm>
            <a:off x="6094548" y="2508372"/>
            <a:ext cx="132562"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59" name="Rectangle 37">
            <a:extLst>
              <a:ext uri="{FF2B5EF4-FFF2-40B4-BE49-F238E27FC236}">
                <a16:creationId xmlns:a16="http://schemas.microsoft.com/office/drawing/2014/main" id="{00000000-0008-0000-0700-00003B000000}"/>
              </a:ext>
            </a:extLst>
          </xdr:cNvPr>
          <xdr:cNvSpPr/>
        </xdr:nvSpPr>
        <xdr:spPr>
          <a:xfrm>
            <a:off x="6029326" y="2438400"/>
            <a:ext cx="59532" cy="140494"/>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grpSp>
    <xdr:clientData/>
  </xdr:twoCellAnchor>
  <xdr:twoCellAnchor>
    <xdr:from>
      <xdr:col>39</xdr:col>
      <xdr:colOff>8283</xdr:colOff>
      <xdr:row>36</xdr:row>
      <xdr:rowOff>66264</xdr:rowOff>
    </xdr:from>
    <xdr:to>
      <xdr:col>41</xdr:col>
      <xdr:colOff>2485</xdr:colOff>
      <xdr:row>36</xdr:row>
      <xdr:rowOff>66264</xdr:rowOff>
    </xdr:to>
    <xdr:cxnSp macro="">
      <xdr:nvCxnSpPr>
        <xdr:cNvPr id="62" name="Straight Arrow Connector 61">
          <a:extLst>
            <a:ext uri="{FF2B5EF4-FFF2-40B4-BE49-F238E27FC236}">
              <a16:creationId xmlns:a16="http://schemas.microsoft.com/office/drawing/2014/main" id="{00000000-0008-0000-0700-00003E000000}"/>
            </a:ext>
          </a:extLst>
        </xdr:cNvPr>
        <xdr:cNvCxnSpPr/>
      </xdr:nvCxnSpPr>
      <xdr:spPr>
        <a:xfrm>
          <a:off x="6094758" y="1961739"/>
          <a:ext cx="203752" cy="0"/>
        </a:xfrm>
        <a:prstGeom prst="straightConnector1">
          <a:avLst/>
        </a:prstGeom>
        <a:ln w="12700" cap="sq">
          <a:solidFill>
            <a:srgbClr val="000000"/>
          </a:solidFill>
          <a:tailEnd type="stealth" w="sm" len="med"/>
        </a:ln>
      </xdr:spPr>
      <xdr:style>
        <a:lnRef idx="1">
          <a:schemeClr val="dk1"/>
        </a:lnRef>
        <a:fillRef idx="0">
          <a:schemeClr val="dk1"/>
        </a:fillRef>
        <a:effectRef idx="0">
          <a:schemeClr val="dk1"/>
        </a:effectRef>
        <a:fontRef idx="minor">
          <a:schemeClr val="tx1"/>
        </a:fontRef>
      </xdr:style>
    </xdr:cxnSp>
    <xdr:clientData/>
  </xdr:twoCellAnchor>
  <xdr:twoCellAnchor>
    <xdr:from>
      <xdr:col>28</xdr:col>
      <xdr:colOff>28574</xdr:colOff>
      <xdr:row>6</xdr:row>
      <xdr:rowOff>0</xdr:rowOff>
    </xdr:from>
    <xdr:to>
      <xdr:col>40</xdr:col>
      <xdr:colOff>104774</xdr:colOff>
      <xdr:row>6</xdr:row>
      <xdr:rowOff>142461</xdr:rowOff>
    </xdr:to>
    <xdr:grpSp>
      <xdr:nvGrpSpPr>
        <xdr:cNvPr id="39" name="Group 38">
          <a:extLst>
            <a:ext uri="{FF2B5EF4-FFF2-40B4-BE49-F238E27FC236}">
              <a16:creationId xmlns:a16="http://schemas.microsoft.com/office/drawing/2014/main" id="{00000000-0008-0000-0700-000027000000}"/>
            </a:ext>
          </a:extLst>
        </xdr:cNvPr>
        <xdr:cNvGrpSpPr/>
      </xdr:nvGrpSpPr>
      <xdr:grpSpPr>
        <a:xfrm>
          <a:off x="4302124" y="647700"/>
          <a:ext cx="1866900" cy="129761"/>
          <a:chOff x="3700220" y="8704881"/>
          <a:chExt cx="1898179" cy="142068"/>
        </a:xfrm>
      </xdr:grpSpPr>
      <xdr:sp macro="" textlink="">
        <xdr:nvSpPr>
          <xdr:cNvPr id="40" name="Rectangle 39">
            <a:extLst>
              <a:ext uri="{FF2B5EF4-FFF2-40B4-BE49-F238E27FC236}">
                <a16:creationId xmlns:a16="http://schemas.microsoft.com/office/drawing/2014/main" id="{00000000-0008-0000-0700-000028000000}"/>
              </a:ext>
            </a:extLst>
          </xdr:cNvPr>
          <xdr:cNvSpPr/>
        </xdr:nvSpPr>
        <xdr:spPr>
          <a:xfrm>
            <a:off x="3700220" y="8704881"/>
            <a:ext cx="161441" cy="142067"/>
          </a:xfrm>
          <a:prstGeom prst="rect">
            <a:avLst/>
          </a:prstGeom>
          <a:noFill/>
          <a:ln cap="sq">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56" name="Straight Arrow Connector 55">
            <a:extLst>
              <a:ext uri="{FF2B5EF4-FFF2-40B4-BE49-F238E27FC236}">
                <a16:creationId xmlns:a16="http://schemas.microsoft.com/office/drawing/2014/main" id="{00000000-0008-0000-0700-000038000000}"/>
              </a:ext>
            </a:extLst>
          </xdr:cNvPr>
          <xdr:cNvCxnSpPr/>
        </xdr:nvCxnSpPr>
        <xdr:spPr>
          <a:xfrm>
            <a:off x="3851975" y="8846949"/>
            <a:ext cx="1746424" cy="0"/>
          </a:xfrm>
          <a:prstGeom prst="straightConnector1">
            <a:avLst/>
          </a:prstGeom>
          <a:ln w="12700" cap="sq">
            <a:solidFill>
              <a:schemeClr val="tx1"/>
            </a:solidFill>
            <a:tailEnd type="stealth" w="sm" len="me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16</xdr:col>
      <xdr:colOff>38100</xdr:colOff>
      <xdr:row>6</xdr:row>
      <xdr:rowOff>0</xdr:rowOff>
    </xdr:from>
    <xdr:to>
      <xdr:col>17</xdr:col>
      <xdr:colOff>37604</xdr:colOff>
      <xdr:row>8</xdr:row>
      <xdr:rowOff>54889</xdr:rowOff>
    </xdr:to>
    <xdr:grpSp>
      <xdr:nvGrpSpPr>
        <xdr:cNvPr id="60" name="Group 59">
          <a:extLst>
            <a:ext uri="{FF2B5EF4-FFF2-40B4-BE49-F238E27FC236}">
              <a16:creationId xmlns:a16="http://schemas.microsoft.com/office/drawing/2014/main" id="{00000000-0008-0000-0700-00003C000000}"/>
            </a:ext>
          </a:extLst>
        </xdr:cNvPr>
        <xdr:cNvGrpSpPr/>
      </xdr:nvGrpSpPr>
      <xdr:grpSpPr>
        <a:xfrm>
          <a:off x="2520950" y="647700"/>
          <a:ext cx="158254" cy="308889"/>
          <a:chOff x="3377338" y="8846950"/>
          <a:chExt cx="161441" cy="351940"/>
        </a:xfrm>
      </xdr:grpSpPr>
      <xdr:sp macro="" textlink="">
        <xdr:nvSpPr>
          <xdr:cNvPr id="61" name="Rectangle 60">
            <a:extLst>
              <a:ext uri="{FF2B5EF4-FFF2-40B4-BE49-F238E27FC236}">
                <a16:creationId xmlns:a16="http://schemas.microsoft.com/office/drawing/2014/main" id="{00000000-0008-0000-0700-00003D000000}"/>
              </a:ext>
            </a:extLst>
          </xdr:cNvPr>
          <xdr:cNvSpPr/>
        </xdr:nvSpPr>
        <xdr:spPr>
          <a:xfrm>
            <a:off x="3377338" y="8846950"/>
            <a:ext cx="161441" cy="142067"/>
          </a:xfrm>
          <a:prstGeom prst="rect">
            <a:avLst/>
          </a:prstGeom>
          <a:noFill/>
          <a:ln cap="sq">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63" name="Straight Arrow Connector 62">
            <a:extLst>
              <a:ext uri="{FF2B5EF4-FFF2-40B4-BE49-F238E27FC236}">
                <a16:creationId xmlns:a16="http://schemas.microsoft.com/office/drawing/2014/main" id="{00000000-0008-0000-0700-00003F000000}"/>
              </a:ext>
            </a:extLst>
          </xdr:cNvPr>
          <xdr:cNvCxnSpPr/>
        </xdr:nvCxnSpPr>
        <xdr:spPr>
          <a:xfrm>
            <a:off x="3377339" y="8989017"/>
            <a:ext cx="0" cy="209873"/>
          </a:xfrm>
          <a:prstGeom prst="straightConnector1">
            <a:avLst/>
          </a:prstGeom>
          <a:ln w="12700" cap="sq">
            <a:solidFill>
              <a:schemeClr val="tx1"/>
            </a:solidFill>
            <a:tailEnd type="stealth" w="sm" len="me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28</xdr:col>
      <xdr:colOff>28575</xdr:colOff>
      <xdr:row>13</xdr:row>
      <xdr:rowOff>85725</xdr:rowOff>
    </xdr:from>
    <xdr:to>
      <xdr:col>41</xdr:col>
      <xdr:colOff>0</xdr:colOff>
      <xdr:row>14</xdr:row>
      <xdr:rowOff>85311</xdr:rowOff>
    </xdr:to>
    <xdr:grpSp>
      <xdr:nvGrpSpPr>
        <xdr:cNvPr id="64" name="Group 63">
          <a:extLst>
            <a:ext uri="{FF2B5EF4-FFF2-40B4-BE49-F238E27FC236}">
              <a16:creationId xmlns:a16="http://schemas.microsoft.com/office/drawing/2014/main" id="{00000000-0008-0000-0700-000040000000}"/>
            </a:ext>
          </a:extLst>
        </xdr:cNvPr>
        <xdr:cNvGrpSpPr/>
      </xdr:nvGrpSpPr>
      <xdr:grpSpPr>
        <a:xfrm>
          <a:off x="4302125" y="1482725"/>
          <a:ext cx="1863725" cy="126586"/>
          <a:chOff x="3700220" y="8704881"/>
          <a:chExt cx="1898179" cy="142068"/>
        </a:xfrm>
      </xdr:grpSpPr>
      <xdr:sp macro="" textlink="">
        <xdr:nvSpPr>
          <xdr:cNvPr id="65" name="Rectangle 64">
            <a:extLst>
              <a:ext uri="{FF2B5EF4-FFF2-40B4-BE49-F238E27FC236}">
                <a16:creationId xmlns:a16="http://schemas.microsoft.com/office/drawing/2014/main" id="{00000000-0008-0000-0700-000041000000}"/>
              </a:ext>
            </a:extLst>
          </xdr:cNvPr>
          <xdr:cNvSpPr/>
        </xdr:nvSpPr>
        <xdr:spPr>
          <a:xfrm>
            <a:off x="3700220" y="8704881"/>
            <a:ext cx="161441" cy="142067"/>
          </a:xfrm>
          <a:prstGeom prst="rect">
            <a:avLst/>
          </a:prstGeom>
          <a:noFill/>
          <a:ln cap="sq">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66" name="Straight Arrow Connector 65">
            <a:extLst>
              <a:ext uri="{FF2B5EF4-FFF2-40B4-BE49-F238E27FC236}">
                <a16:creationId xmlns:a16="http://schemas.microsoft.com/office/drawing/2014/main" id="{00000000-0008-0000-0700-000042000000}"/>
              </a:ext>
            </a:extLst>
          </xdr:cNvPr>
          <xdr:cNvCxnSpPr/>
        </xdr:nvCxnSpPr>
        <xdr:spPr>
          <a:xfrm>
            <a:off x="3851975" y="8846949"/>
            <a:ext cx="1746424" cy="0"/>
          </a:xfrm>
          <a:prstGeom prst="straightConnector1">
            <a:avLst/>
          </a:prstGeom>
          <a:ln w="12700" cap="sq">
            <a:solidFill>
              <a:schemeClr val="tx1"/>
            </a:solidFill>
            <a:tailEnd type="stealth" w="sm" len="me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16</xdr:col>
      <xdr:colOff>29994</xdr:colOff>
      <xdr:row>12</xdr:row>
      <xdr:rowOff>64631</xdr:rowOff>
    </xdr:from>
    <xdr:to>
      <xdr:col>40</xdr:col>
      <xdr:colOff>101330</xdr:colOff>
      <xdr:row>13</xdr:row>
      <xdr:rowOff>64626</xdr:rowOff>
    </xdr:to>
    <xdr:grpSp>
      <xdr:nvGrpSpPr>
        <xdr:cNvPr id="67" name="Group 66">
          <a:extLst>
            <a:ext uri="{FF2B5EF4-FFF2-40B4-BE49-F238E27FC236}">
              <a16:creationId xmlns:a16="http://schemas.microsoft.com/office/drawing/2014/main" id="{00000000-0008-0000-0700-000043000000}"/>
            </a:ext>
          </a:extLst>
        </xdr:cNvPr>
        <xdr:cNvGrpSpPr/>
      </xdr:nvGrpSpPr>
      <xdr:grpSpPr>
        <a:xfrm>
          <a:off x="2512844" y="1334631"/>
          <a:ext cx="3652736" cy="126995"/>
          <a:chOff x="3700220" y="8704469"/>
          <a:chExt cx="3715722" cy="142479"/>
        </a:xfrm>
      </xdr:grpSpPr>
      <xdr:sp macro="" textlink="">
        <xdr:nvSpPr>
          <xdr:cNvPr id="68" name="Rectangle 67">
            <a:extLst>
              <a:ext uri="{FF2B5EF4-FFF2-40B4-BE49-F238E27FC236}">
                <a16:creationId xmlns:a16="http://schemas.microsoft.com/office/drawing/2014/main" id="{00000000-0008-0000-0700-000044000000}"/>
              </a:ext>
            </a:extLst>
          </xdr:cNvPr>
          <xdr:cNvSpPr/>
        </xdr:nvSpPr>
        <xdr:spPr>
          <a:xfrm>
            <a:off x="3700220" y="8704881"/>
            <a:ext cx="161441" cy="142067"/>
          </a:xfrm>
          <a:prstGeom prst="rect">
            <a:avLst/>
          </a:prstGeom>
          <a:noFill/>
          <a:ln cap="sq">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69" name="Straight Arrow Connector 68">
            <a:extLst>
              <a:ext uri="{FF2B5EF4-FFF2-40B4-BE49-F238E27FC236}">
                <a16:creationId xmlns:a16="http://schemas.microsoft.com/office/drawing/2014/main" id="{00000000-0008-0000-0700-000045000000}"/>
              </a:ext>
            </a:extLst>
          </xdr:cNvPr>
          <xdr:cNvCxnSpPr/>
        </xdr:nvCxnSpPr>
        <xdr:spPr>
          <a:xfrm>
            <a:off x="3851975" y="8704469"/>
            <a:ext cx="3563967" cy="0"/>
          </a:xfrm>
          <a:prstGeom prst="straightConnector1">
            <a:avLst/>
          </a:prstGeom>
          <a:ln w="12700" cap="sq">
            <a:solidFill>
              <a:schemeClr val="tx1"/>
            </a:solidFill>
            <a:tailEnd type="stealth" w="sm" len="me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24</xdr:col>
      <xdr:colOff>52179</xdr:colOff>
      <xdr:row>59</xdr:row>
      <xdr:rowOff>67389</xdr:rowOff>
    </xdr:from>
    <xdr:to>
      <xdr:col>41</xdr:col>
      <xdr:colOff>0</xdr:colOff>
      <xdr:row>60</xdr:row>
      <xdr:rowOff>69046</xdr:rowOff>
    </xdr:to>
    <xdr:grpSp>
      <xdr:nvGrpSpPr>
        <xdr:cNvPr id="70" name="Group 69">
          <a:extLst>
            <a:ext uri="{FF2B5EF4-FFF2-40B4-BE49-F238E27FC236}">
              <a16:creationId xmlns:a16="http://schemas.microsoft.com/office/drawing/2014/main" id="{00000000-0008-0000-0700-000046000000}"/>
            </a:ext>
          </a:extLst>
        </xdr:cNvPr>
        <xdr:cNvGrpSpPr/>
      </xdr:nvGrpSpPr>
      <xdr:grpSpPr>
        <a:xfrm>
          <a:off x="3690729" y="6569789"/>
          <a:ext cx="2475121" cy="135007"/>
          <a:chOff x="3700220" y="8704881"/>
          <a:chExt cx="2516647" cy="142068"/>
        </a:xfrm>
      </xdr:grpSpPr>
      <xdr:sp macro="" textlink="">
        <xdr:nvSpPr>
          <xdr:cNvPr id="71" name="Rectangle 70">
            <a:extLst>
              <a:ext uri="{FF2B5EF4-FFF2-40B4-BE49-F238E27FC236}">
                <a16:creationId xmlns:a16="http://schemas.microsoft.com/office/drawing/2014/main" id="{00000000-0008-0000-0700-000047000000}"/>
              </a:ext>
            </a:extLst>
          </xdr:cNvPr>
          <xdr:cNvSpPr/>
        </xdr:nvSpPr>
        <xdr:spPr>
          <a:xfrm>
            <a:off x="3700220" y="8704881"/>
            <a:ext cx="161441" cy="142067"/>
          </a:xfrm>
          <a:prstGeom prst="rect">
            <a:avLst/>
          </a:prstGeom>
          <a:noFill/>
          <a:ln cap="sq">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72" name="Straight Arrow Connector 71">
            <a:extLst>
              <a:ext uri="{FF2B5EF4-FFF2-40B4-BE49-F238E27FC236}">
                <a16:creationId xmlns:a16="http://schemas.microsoft.com/office/drawing/2014/main" id="{00000000-0008-0000-0700-000048000000}"/>
              </a:ext>
            </a:extLst>
          </xdr:cNvPr>
          <xdr:cNvCxnSpPr/>
        </xdr:nvCxnSpPr>
        <xdr:spPr>
          <a:xfrm>
            <a:off x="3851975" y="8846949"/>
            <a:ext cx="2364892" cy="0"/>
          </a:xfrm>
          <a:prstGeom prst="straightConnector1">
            <a:avLst/>
          </a:prstGeom>
          <a:ln w="12700" cap="sq">
            <a:solidFill>
              <a:schemeClr val="tx1"/>
            </a:solidFill>
            <a:tailEnd type="stealth" w="sm" len="me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11</xdr:col>
      <xdr:colOff>33130</xdr:colOff>
      <xdr:row>58</xdr:row>
      <xdr:rowOff>82826</xdr:rowOff>
    </xdr:from>
    <xdr:to>
      <xdr:col>12</xdr:col>
      <xdr:colOff>32634</xdr:colOff>
      <xdr:row>60</xdr:row>
      <xdr:rowOff>137716</xdr:rowOff>
    </xdr:to>
    <xdr:grpSp>
      <xdr:nvGrpSpPr>
        <xdr:cNvPr id="73" name="Group 72">
          <a:extLst>
            <a:ext uri="{FF2B5EF4-FFF2-40B4-BE49-F238E27FC236}">
              <a16:creationId xmlns:a16="http://schemas.microsoft.com/office/drawing/2014/main" id="{00000000-0008-0000-0700-000049000000}"/>
            </a:ext>
          </a:extLst>
        </xdr:cNvPr>
        <xdr:cNvGrpSpPr/>
      </xdr:nvGrpSpPr>
      <xdr:grpSpPr>
        <a:xfrm>
          <a:off x="1722230" y="6451876"/>
          <a:ext cx="158254" cy="315240"/>
          <a:chOff x="3377338" y="8846950"/>
          <a:chExt cx="161441" cy="351940"/>
        </a:xfrm>
      </xdr:grpSpPr>
      <xdr:sp macro="" textlink="">
        <xdr:nvSpPr>
          <xdr:cNvPr id="74" name="Rectangle 73">
            <a:extLst>
              <a:ext uri="{FF2B5EF4-FFF2-40B4-BE49-F238E27FC236}">
                <a16:creationId xmlns:a16="http://schemas.microsoft.com/office/drawing/2014/main" id="{00000000-0008-0000-0700-00004A000000}"/>
              </a:ext>
            </a:extLst>
          </xdr:cNvPr>
          <xdr:cNvSpPr/>
        </xdr:nvSpPr>
        <xdr:spPr>
          <a:xfrm>
            <a:off x="3377338" y="8846950"/>
            <a:ext cx="161441" cy="142067"/>
          </a:xfrm>
          <a:prstGeom prst="rect">
            <a:avLst/>
          </a:prstGeom>
          <a:noFill/>
          <a:ln cap="sq">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75" name="Straight Arrow Connector 74">
            <a:extLst>
              <a:ext uri="{FF2B5EF4-FFF2-40B4-BE49-F238E27FC236}">
                <a16:creationId xmlns:a16="http://schemas.microsoft.com/office/drawing/2014/main" id="{00000000-0008-0000-0700-00004B000000}"/>
              </a:ext>
            </a:extLst>
          </xdr:cNvPr>
          <xdr:cNvCxnSpPr/>
        </xdr:nvCxnSpPr>
        <xdr:spPr>
          <a:xfrm>
            <a:off x="3377339" y="8989017"/>
            <a:ext cx="0" cy="209873"/>
          </a:xfrm>
          <a:prstGeom prst="straightConnector1">
            <a:avLst/>
          </a:prstGeom>
          <a:ln w="12700" cap="sq">
            <a:solidFill>
              <a:schemeClr val="tx1"/>
            </a:solidFill>
            <a:tailEnd type="stealth" w="sm" len="me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39</xdr:col>
      <xdr:colOff>7040</xdr:colOff>
      <xdr:row>21</xdr:row>
      <xdr:rowOff>82826</xdr:rowOff>
    </xdr:from>
    <xdr:to>
      <xdr:col>40</xdr:col>
      <xdr:colOff>101964</xdr:colOff>
      <xdr:row>22</xdr:row>
      <xdr:rowOff>82515</xdr:rowOff>
    </xdr:to>
    <xdr:grpSp>
      <xdr:nvGrpSpPr>
        <xdr:cNvPr id="76" name="Group 75">
          <a:extLst>
            <a:ext uri="{FF2B5EF4-FFF2-40B4-BE49-F238E27FC236}">
              <a16:creationId xmlns:a16="http://schemas.microsoft.com/office/drawing/2014/main" id="{00000000-0008-0000-0700-00004C000000}"/>
            </a:ext>
          </a:extLst>
        </xdr:cNvPr>
        <xdr:cNvGrpSpPr/>
      </xdr:nvGrpSpPr>
      <xdr:grpSpPr>
        <a:xfrm>
          <a:off x="5969690" y="2305326"/>
          <a:ext cx="196524" cy="139389"/>
          <a:chOff x="6029326" y="2438400"/>
          <a:chExt cx="197784" cy="140494"/>
        </a:xfrm>
      </xdr:grpSpPr>
      <xdr:cxnSp macro="">
        <xdr:nvCxnSpPr>
          <xdr:cNvPr id="77" name="Straight Arrow Connector 76">
            <a:extLst>
              <a:ext uri="{FF2B5EF4-FFF2-40B4-BE49-F238E27FC236}">
                <a16:creationId xmlns:a16="http://schemas.microsoft.com/office/drawing/2014/main" id="{00000000-0008-0000-0700-00004D000000}"/>
              </a:ext>
            </a:extLst>
          </xdr:cNvPr>
          <xdr:cNvCxnSpPr/>
        </xdr:nvCxnSpPr>
        <xdr:spPr>
          <a:xfrm>
            <a:off x="6094548" y="2507456"/>
            <a:ext cx="132562"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78" name="Rectangle 37">
            <a:extLst>
              <a:ext uri="{FF2B5EF4-FFF2-40B4-BE49-F238E27FC236}">
                <a16:creationId xmlns:a16="http://schemas.microsoft.com/office/drawing/2014/main" id="{00000000-0008-0000-0700-00004E000000}"/>
              </a:ext>
            </a:extLst>
          </xdr:cNvPr>
          <xdr:cNvSpPr/>
        </xdr:nvSpPr>
        <xdr:spPr>
          <a:xfrm>
            <a:off x="6029326" y="2438400"/>
            <a:ext cx="59532" cy="140494"/>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grpSp>
    <xdr:clientData/>
  </xdr:twoCellAnchor>
  <xdr:twoCellAnchor>
    <xdr:from>
      <xdr:col>39</xdr:col>
      <xdr:colOff>7040</xdr:colOff>
      <xdr:row>26</xdr:row>
      <xdr:rowOff>70405</xdr:rowOff>
    </xdr:from>
    <xdr:to>
      <xdr:col>41</xdr:col>
      <xdr:colOff>1242</xdr:colOff>
      <xdr:row>26</xdr:row>
      <xdr:rowOff>70405</xdr:rowOff>
    </xdr:to>
    <xdr:cxnSp macro="">
      <xdr:nvCxnSpPr>
        <xdr:cNvPr id="79" name="Straight Arrow Connector 78">
          <a:extLst>
            <a:ext uri="{FF2B5EF4-FFF2-40B4-BE49-F238E27FC236}">
              <a16:creationId xmlns:a16="http://schemas.microsoft.com/office/drawing/2014/main" id="{00000000-0008-0000-0700-00004F000000}"/>
            </a:ext>
          </a:extLst>
        </xdr:cNvPr>
        <xdr:cNvCxnSpPr/>
      </xdr:nvCxnSpPr>
      <xdr:spPr>
        <a:xfrm>
          <a:off x="6093515" y="2985055"/>
          <a:ext cx="203752" cy="0"/>
        </a:xfrm>
        <a:prstGeom prst="straightConnector1">
          <a:avLst/>
        </a:prstGeom>
        <a:ln w="12700" cap="sq">
          <a:solidFill>
            <a:srgbClr val="000000"/>
          </a:solidFill>
          <a:tailEnd type="stealth" w="sm" len="med"/>
        </a:ln>
      </xdr:spPr>
      <xdr:style>
        <a:lnRef idx="1">
          <a:schemeClr val="dk1"/>
        </a:lnRef>
        <a:fillRef idx="0">
          <a:schemeClr val="dk1"/>
        </a:fillRef>
        <a:effectRef idx="0">
          <a:schemeClr val="dk1"/>
        </a:effectRef>
        <a:fontRef idx="minor">
          <a:schemeClr val="tx1"/>
        </a:fontRef>
      </xdr:style>
    </xdr:cxnSp>
    <xdr:clientData/>
  </xdr:twoCellAnchor>
  <xdr:twoCellAnchor>
    <xdr:from>
      <xdr:col>39</xdr:col>
      <xdr:colOff>8283</xdr:colOff>
      <xdr:row>17</xdr:row>
      <xdr:rowOff>66264</xdr:rowOff>
    </xdr:from>
    <xdr:to>
      <xdr:col>41</xdr:col>
      <xdr:colOff>2485</xdr:colOff>
      <xdr:row>17</xdr:row>
      <xdr:rowOff>66264</xdr:rowOff>
    </xdr:to>
    <xdr:cxnSp macro="">
      <xdr:nvCxnSpPr>
        <xdr:cNvPr id="80" name="Straight Arrow Connector 79">
          <a:extLst>
            <a:ext uri="{FF2B5EF4-FFF2-40B4-BE49-F238E27FC236}">
              <a16:creationId xmlns:a16="http://schemas.microsoft.com/office/drawing/2014/main" id="{00000000-0008-0000-0700-000050000000}"/>
            </a:ext>
          </a:extLst>
        </xdr:cNvPr>
        <xdr:cNvCxnSpPr/>
      </xdr:nvCxnSpPr>
      <xdr:spPr>
        <a:xfrm>
          <a:off x="6094758" y="1961739"/>
          <a:ext cx="203752" cy="0"/>
        </a:xfrm>
        <a:prstGeom prst="straightConnector1">
          <a:avLst/>
        </a:prstGeom>
        <a:ln w="12700" cap="sq">
          <a:solidFill>
            <a:srgbClr val="000000"/>
          </a:solidFill>
          <a:tailEnd type="stealth" w="sm" len="med"/>
        </a:ln>
      </xdr:spPr>
      <xdr:style>
        <a:lnRef idx="1">
          <a:schemeClr val="dk1"/>
        </a:lnRef>
        <a:fillRef idx="0">
          <a:schemeClr val="dk1"/>
        </a:fillRef>
        <a:effectRef idx="0">
          <a:schemeClr val="dk1"/>
        </a:effectRef>
        <a:fontRef idx="minor">
          <a:schemeClr val="tx1"/>
        </a:fontRef>
      </xdr:style>
    </xdr:cxnSp>
    <xdr:clientData/>
  </xdr:twoCellAnchor>
  <xdr:twoCellAnchor>
    <xdr:from>
      <xdr:col>39</xdr:col>
      <xdr:colOff>7041</xdr:colOff>
      <xdr:row>111</xdr:row>
      <xdr:rowOff>82823</xdr:rowOff>
    </xdr:from>
    <xdr:to>
      <xdr:col>40</xdr:col>
      <xdr:colOff>101965</xdr:colOff>
      <xdr:row>112</xdr:row>
      <xdr:rowOff>82512</xdr:rowOff>
    </xdr:to>
    <xdr:grpSp>
      <xdr:nvGrpSpPr>
        <xdr:cNvPr id="81" name="Group 80">
          <a:extLst>
            <a:ext uri="{FF2B5EF4-FFF2-40B4-BE49-F238E27FC236}">
              <a16:creationId xmlns:a16="http://schemas.microsoft.com/office/drawing/2014/main" id="{00000000-0008-0000-0700-000051000000}"/>
            </a:ext>
          </a:extLst>
        </xdr:cNvPr>
        <xdr:cNvGrpSpPr/>
      </xdr:nvGrpSpPr>
      <xdr:grpSpPr>
        <a:xfrm>
          <a:off x="5969691" y="12884423"/>
          <a:ext cx="196524" cy="126689"/>
          <a:chOff x="6029326" y="2438400"/>
          <a:chExt cx="197784" cy="140494"/>
        </a:xfrm>
      </xdr:grpSpPr>
      <xdr:cxnSp macro="">
        <xdr:nvCxnSpPr>
          <xdr:cNvPr id="82" name="Straight Arrow Connector 81">
            <a:extLst>
              <a:ext uri="{FF2B5EF4-FFF2-40B4-BE49-F238E27FC236}">
                <a16:creationId xmlns:a16="http://schemas.microsoft.com/office/drawing/2014/main" id="{00000000-0008-0000-0700-000052000000}"/>
              </a:ext>
            </a:extLst>
          </xdr:cNvPr>
          <xdr:cNvCxnSpPr/>
        </xdr:nvCxnSpPr>
        <xdr:spPr>
          <a:xfrm>
            <a:off x="6094548" y="2507456"/>
            <a:ext cx="132562"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83" name="Rectangle 37">
            <a:extLst>
              <a:ext uri="{FF2B5EF4-FFF2-40B4-BE49-F238E27FC236}">
                <a16:creationId xmlns:a16="http://schemas.microsoft.com/office/drawing/2014/main" id="{00000000-0008-0000-0700-000053000000}"/>
              </a:ext>
            </a:extLst>
          </xdr:cNvPr>
          <xdr:cNvSpPr/>
        </xdr:nvSpPr>
        <xdr:spPr>
          <a:xfrm>
            <a:off x="6029326" y="2438400"/>
            <a:ext cx="59532" cy="140494"/>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grpSp>
    <xdr:clientData/>
  </xdr:twoCellAnchor>
  <xdr:twoCellAnchor>
    <xdr:from>
      <xdr:col>28</xdr:col>
      <xdr:colOff>19050</xdr:colOff>
      <xdr:row>56</xdr:row>
      <xdr:rowOff>28575</xdr:rowOff>
    </xdr:from>
    <xdr:to>
      <xdr:col>40</xdr:col>
      <xdr:colOff>95250</xdr:colOff>
      <xdr:row>57</xdr:row>
      <xdr:rowOff>96907</xdr:rowOff>
    </xdr:to>
    <xdr:grpSp>
      <xdr:nvGrpSpPr>
        <xdr:cNvPr id="84" name="Group 83">
          <a:extLst>
            <a:ext uri="{FF2B5EF4-FFF2-40B4-BE49-F238E27FC236}">
              <a16:creationId xmlns:a16="http://schemas.microsoft.com/office/drawing/2014/main" id="{00000000-0008-0000-0700-000054000000}"/>
            </a:ext>
          </a:extLst>
        </xdr:cNvPr>
        <xdr:cNvGrpSpPr/>
      </xdr:nvGrpSpPr>
      <xdr:grpSpPr>
        <a:xfrm>
          <a:off x="4292600" y="6188075"/>
          <a:ext cx="1866900" cy="144532"/>
          <a:chOff x="3700220" y="8704881"/>
          <a:chExt cx="1898179" cy="142068"/>
        </a:xfrm>
      </xdr:grpSpPr>
      <xdr:sp macro="" textlink="">
        <xdr:nvSpPr>
          <xdr:cNvPr id="85" name="Rectangle 84">
            <a:extLst>
              <a:ext uri="{FF2B5EF4-FFF2-40B4-BE49-F238E27FC236}">
                <a16:creationId xmlns:a16="http://schemas.microsoft.com/office/drawing/2014/main" id="{00000000-0008-0000-0700-000055000000}"/>
              </a:ext>
            </a:extLst>
          </xdr:cNvPr>
          <xdr:cNvSpPr/>
        </xdr:nvSpPr>
        <xdr:spPr>
          <a:xfrm>
            <a:off x="3700220" y="8704881"/>
            <a:ext cx="161441" cy="142067"/>
          </a:xfrm>
          <a:prstGeom prst="rect">
            <a:avLst/>
          </a:prstGeom>
          <a:noFill/>
          <a:ln cap="sq">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86" name="Straight Arrow Connector 85">
            <a:extLst>
              <a:ext uri="{FF2B5EF4-FFF2-40B4-BE49-F238E27FC236}">
                <a16:creationId xmlns:a16="http://schemas.microsoft.com/office/drawing/2014/main" id="{00000000-0008-0000-0700-000056000000}"/>
              </a:ext>
            </a:extLst>
          </xdr:cNvPr>
          <xdr:cNvCxnSpPr/>
        </xdr:nvCxnSpPr>
        <xdr:spPr>
          <a:xfrm>
            <a:off x="3851975" y="8846949"/>
            <a:ext cx="1746424" cy="0"/>
          </a:xfrm>
          <a:prstGeom prst="straightConnector1">
            <a:avLst/>
          </a:prstGeom>
          <a:ln w="12700" cap="sq">
            <a:solidFill>
              <a:schemeClr val="tx1"/>
            </a:solidFill>
            <a:tailEnd type="stealth" w="sm" len="me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39</xdr:col>
      <xdr:colOff>7041</xdr:colOff>
      <xdr:row>105</xdr:row>
      <xdr:rowOff>82823</xdr:rowOff>
    </xdr:from>
    <xdr:to>
      <xdr:col>40</xdr:col>
      <xdr:colOff>101965</xdr:colOff>
      <xdr:row>106</xdr:row>
      <xdr:rowOff>82512</xdr:rowOff>
    </xdr:to>
    <xdr:grpSp>
      <xdr:nvGrpSpPr>
        <xdr:cNvPr id="87" name="Group 86">
          <a:extLst>
            <a:ext uri="{FF2B5EF4-FFF2-40B4-BE49-F238E27FC236}">
              <a16:creationId xmlns:a16="http://schemas.microsoft.com/office/drawing/2014/main" id="{00000000-0008-0000-0700-000057000000}"/>
            </a:ext>
          </a:extLst>
        </xdr:cNvPr>
        <xdr:cNvGrpSpPr/>
      </xdr:nvGrpSpPr>
      <xdr:grpSpPr>
        <a:xfrm>
          <a:off x="5969691" y="12211323"/>
          <a:ext cx="196524" cy="126689"/>
          <a:chOff x="6029326" y="2438400"/>
          <a:chExt cx="197784" cy="140494"/>
        </a:xfrm>
      </xdr:grpSpPr>
      <xdr:cxnSp macro="">
        <xdr:nvCxnSpPr>
          <xdr:cNvPr id="88" name="Straight Arrow Connector 87">
            <a:extLst>
              <a:ext uri="{FF2B5EF4-FFF2-40B4-BE49-F238E27FC236}">
                <a16:creationId xmlns:a16="http://schemas.microsoft.com/office/drawing/2014/main" id="{00000000-0008-0000-0700-000058000000}"/>
              </a:ext>
            </a:extLst>
          </xdr:cNvPr>
          <xdr:cNvCxnSpPr/>
        </xdr:nvCxnSpPr>
        <xdr:spPr>
          <a:xfrm>
            <a:off x="6094548" y="2507456"/>
            <a:ext cx="132562"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89" name="Rectangle 37">
            <a:extLst>
              <a:ext uri="{FF2B5EF4-FFF2-40B4-BE49-F238E27FC236}">
                <a16:creationId xmlns:a16="http://schemas.microsoft.com/office/drawing/2014/main" id="{00000000-0008-0000-0700-000059000000}"/>
              </a:ext>
            </a:extLst>
          </xdr:cNvPr>
          <xdr:cNvSpPr/>
        </xdr:nvSpPr>
        <xdr:spPr>
          <a:xfrm>
            <a:off x="6029326" y="2438400"/>
            <a:ext cx="59532" cy="140494"/>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grpSp>
    <xdr:clientData/>
  </xdr:twoCellAnchor>
  <xdr:twoCellAnchor>
    <xdr:from>
      <xdr:col>39</xdr:col>
      <xdr:colOff>7040</xdr:colOff>
      <xdr:row>104</xdr:row>
      <xdr:rowOff>70405</xdr:rowOff>
    </xdr:from>
    <xdr:to>
      <xdr:col>41</xdr:col>
      <xdr:colOff>1242</xdr:colOff>
      <xdr:row>104</xdr:row>
      <xdr:rowOff>70405</xdr:rowOff>
    </xdr:to>
    <xdr:cxnSp macro="">
      <xdr:nvCxnSpPr>
        <xdr:cNvPr id="90" name="Straight Arrow Connector 89">
          <a:extLst>
            <a:ext uri="{FF2B5EF4-FFF2-40B4-BE49-F238E27FC236}">
              <a16:creationId xmlns:a16="http://schemas.microsoft.com/office/drawing/2014/main" id="{00000000-0008-0000-0700-00005A000000}"/>
            </a:ext>
          </a:extLst>
        </xdr:cNvPr>
        <xdr:cNvCxnSpPr/>
      </xdr:nvCxnSpPr>
      <xdr:spPr>
        <a:xfrm>
          <a:off x="6093515" y="12995830"/>
          <a:ext cx="203752" cy="0"/>
        </a:xfrm>
        <a:prstGeom prst="straightConnector1">
          <a:avLst/>
        </a:prstGeom>
        <a:ln w="12700" cap="sq">
          <a:solidFill>
            <a:srgbClr val="000000"/>
          </a:solidFill>
          <a:tailEnd type="stealth" w="sm" len="med"/>
        </a:ln>
      </xdr:spPr>
      <xdr:style>
        <a:lnRef idx="1">
          <a:schemeClr val="dk1"/>
        </a:lnRef>
        <a:fillRef idx="0">
          <a:schemeClr val="dk1"/>
        </a:fillRef>
        <a:effectRef idx="0">
          <a:schemeClr val="dk1"/>
        </a:effectRef>
        <a:fontRef idx="minor">
          <a:schemeClr val="tx1"/>
        </a:fontRef>
      </xdr:style>
    </xdr:cxnSp>
    <xdr:clientData/>
  </xdr:twoCellAnchor>
  <xdr:twoCellAnchor>
    <xdr:from>
      <xdr:col>39</xdr:col>
      <xdr:colOff>9525</xdr:colOff>
      <xdr:row>116</xdr:row>
      <xdr:rowOff>86382</xdr:rowOff>
    </xdr:from>
    <xdr:to>
      <xdr:col>40</xdr:col>
      <xdr:colOff>104449</xdr:colOff>
      <xdr:row>130</xdr:row>
      <xdr:rowOff>78827</xdr:rowOff>
    </xdr:to>
    <xdr:grpSp>
      <xdr:nvGrpSpPr>
        <xdr:cNvPr id="91" name="Group 90">
          <a:extLst>
            <a:ext uri="{FF2B5EF4-FFF2-40B4-BE49-F238E27FC236}">
              <a16:creationId xmlns:a16="http://schemas.microsoft.com/office/drawing/2014/main" id="{00000000-0008-0000-0700-00005B000000}"/>
            </a:ext>
          </a:extLst>
        </xdr:cNvPr>
        <xdr:cNvGrpSpPr/>
      </xdr:nvGrpSpPr>
      <xdr:grpSpPr>
        <a:xfrm>
          <a:off x="5972175" y="13421382"/>
          <a:ext cx="196524" cy="1808545"/>
          <a:chOff x="6029326" y="2438400"/>
          <a:chExt cx="197784" cy="140494"/>
        </a:xfrm>
      </xdr:grpSpPr>
      <xdr:cxnSp macro="">
        <xdr:nvCxnSpPr>
          <xdr:cNvPr id="92" name="Straight Arrow Connector 91">
            <a:extLst>
              <a:ext uri="{FF2B5EF4-FFF2-40B4-BE49-F238E27FC236}">
                <a16:creationId xmlns:a16="http://schemas.microsoft.com/office/drawing/2014/main" id="{00000000-0008-0000-0700-00005C000000}"/>
              </a:ext>
            </a:extLst>
          </xdr:cNvPr>
          <xdr:cNvCxnSpPr/>
        </xdr:nvCxnSpPr>
        <xdr:spPr>
          <a:xfrm>
            <a:off x="6094548" y="2508372"/>
            <a:ext cx="132562"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93" name="Rectangle 37">
            <a:extLst>
              <a:ext uri="{FF2B5EF4-FFF2-40B4-BE49-F238E27FC236}">
                <a16:creationId xmlns:a16="http://schemas.microsoft.com/office/drawing/2014/main" id="{00000000-0008-0000-0700-00005D000000}"/>
              </a:ext>
            </a:extLst>
          </xdr:cNvPr>
          <xdr:cNvSpPr/>
        </xdr:nvSpPr>
        <xdr:spPr>
          <a:xfrm>
            <a:off x="6029326" y="2438400"/>
            <a:ext cx="59532" cy="140494"/>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grpSp>
    <xdr:clientData/>
  </xdr:twoCellAnchor>
  <xdr:twoCellAnchor>
    <xdr:from>
      <xdr:col>39</xdr:col>
      <xdr:colOff>8283</xdr:colOff>
      <xdr:row>36</xdr:row>
      <xdr:rowOff>66264</xdr:rowOff>
    </xdr:from>
    <xdr:to>
      <xdr:col>41</xdr:col>
      <xdr:colOff>2485</xdr:colOff>
      <xdr:row>36</xdr:row>
      <xdr:rowOff>66264</xdr:rowOff>
    </xdr:to>
    <xdr:cxnSp macro="">
      <xdr:nvCxnSpPr>
        <xdr:cNvPr id="94" name="Straight Arrow Connector 93">
          <a:extLst>
            <a:ext uri="{FF2B5EF4-FFF2-40B4-BE49-F238E27FC236}">
              <a16:creationId xmlns:a16="http://schemas.microsoft.com/office/drawing/2014/main" id="{00000000-0008-0000-0700-00005E000000}"/>
            </a:ext>
          </a:extLst>
        </xdr:cNvPr>
        <xdr:cNvCxnSpPr/>
      </xdr:nvCxnSpPr>
      <xdr:spPr>
        <a:xfrm>
          <a:off x="6094758" y="4142964"/>
          <a:ext cx="203752" cy="0"/>
        </a:xfrm>
        <a:prstGeom prst="straightConnector1">
          <a:avLst/>
        </a:prstGeom>
        <a:ln w="12700" cap="sq">
          <a:solidFill>
            <a:srgbClr val="000000"/>
          </a:solidFill>
          <a:tailEnd type="stealth" w="sm" len="med"/>
        </a:ln>
      </xdr:spPr>
      <xdr:style>
        <a:lnRef idx="1">
          <a:schemeClr val="dk1"/>
        </a:lnRef>
        <a:fillRef idx="0">
          <a:schemeClr val="dk1"/>
        </a:fillRef>
        <a:effectRef idx="0">
          <a:schemeClr val="dk1"/>
        </a:effectRef>
        <a:fontRef idx="minor">
          <a:schemeClr val="tx1"/>
        </a:fontRef>
      </xdr:style>
    </xdr:cxnSp>
    <xdr:clientData/>
  </xdr:twoCellAnchor>
</xdr:wsDr>
</file>

<file path=xl/drawings/drawing7.xml><?xml version="1.0" encoding="utf-8"?>
<xdr:wsDr xmlns:xdr="http://schemas.openxmlformats.org/drawingml/2006/spreadsheetDrawing" xmlns:a="http://schemas.openxmlformats.org/drawingml/2006/main">
  <xdr:twoCellAnchor>
    <xdr:from>
      <xdr:col>26</xdr:col>
      <xdr:colOff>38100</xdr:colOff>
      <xdr:row>6</xdr:row>
      <xdr:rowOff>0</xdr:rowOff>
    </xdr:from>
    <xdr:to>
      <xdr:col>40</xdr:col>
      <xdr:colOff>91365</xdr:colOff>
      <xdr:row>6</xdr:row>
      <xdr:rowOff>142461</xdr:rowOff>
    </xdr:to>
    <xdr:grpSp>
      <xdr:nvGrpSpPr>
        <xdr:cNvPr id="31" name="Group 30">
          <a:extLst>
            <a:ext uri="{FF2B5EF4-FFF2-40B4-BE49-F238E27FC236}">
              <a16:creationId xmlns:a16="http://schemas.microsoft.com/office/drawing/2014/main" id="{00000000-0008-0000-0900-00001F000000}"/>
            </a:ext>
          </a:extLst>
        </xdr:cNvPr>
        <xdr:cNvGrpSpPr/>
      </xdr:nvGrpSpPr>
      <xdr:grpSpPr>
        <a:xfrm>
          <a:off x="4076700" y="657225"/>
          <a:ext cx="2205915" cy="142461"/>
          <a:chOff x="3700220" y="8704881"/>
          <a:chExt cx="2198016" cy="142068"/>
        </a:xfrm>
      </xdr:grpSpPr>
      <xdr:sp macro="" textlink="">
        <xdr:nvSpPr>
          <xdr:cNvPr id="32" name="Rectangle 31">
            <a:extLst>
              <a:ext uri="{FF2B5EF4-FFF2-40B4-BE49-F238E27FC236}">
                <a16:creationId xmlns:a16="http://schemas.microsoft.com/office/drawing/2014/main" id="{00000000-0008-0000-0900-000020000000}"/>
              </a:ext>
            </a:extLst>
          </xdr:cNvPr>
          <xdr:cNvSpPr/>
        </xdr:nvSpPr>
        <xdr:spPr>
          <a:xfrm>
            <a:off x="3700220" y="8704881"/>
            <a:ext cx="161441" cy="142067"/>
          </a:xfrm>
          <a:prstGeom prst="rect">
            <a:avLst/>
          </a:prstGeom>
          <a:noFill/>
          <a:ln cap="sq">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33" name="Straight Arrow Connector 32">
            <a:extLst>
              <a:ext uri="{FF2B5EF4-FFF2-40B4-BE49-F238E27FC236}">
                <a16:creationId xmlns:a16="http://schemas.microsoft.com/office/drawing/2014/main" id="{00000000-0008-0000-0900-000021000000}"/>
              </a:ext>
            </a:extLst>
          </xdr:cNvPr>
          <xdr:cNvCxnSpPr/>
        </xdr:nvCxnSpPr>
        <xdr:spPr>
          <a:xfrm>
            <a:off x="3851975" y="8846949"/>
            <a:ext cx="2046261" cy="0"/>
          </a:xfrm>
          <a:prstGeom prst="straightConnector1">
            <a:avLst/>
          </a:prstGeom>
          <a:ln w="12700" cap="sq">
            <a:solidFill>
              <a:schemeClr val="tx1"/>
            </a:solidFill>
            <a:tailEnd type="stealth" w="sm" len="me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14</xdr:col>
      <xdr:colOff>47625</xdr:colOff>
      <xdr:row>6</xdr:row>
      <xdr:rowOff>0</xdr:rowOff>
    </xdr:from>
    <xdr:to>
      <xdr:col>15</xdr:col>
      <xdr:colOff>47129</xdr:colOff>
      <xdr:row>8</xdr:row>
      <xdr:rowOff>54889</xdr:rowOff>
    </xdr:to>
    <xdr:grpSp>
      <xdr:nvGrpSpPr>
        <xdr:cNvPr id="34" name="Group 33">
          <a:extLst>
            <a:ext uri="{FF2B5EF4-FFF2-40B4-BE49-F238E27FC236}">
              <a16:creationId xmlns:a16="http://schemas.microsoft.com/office/drawing/2014/main" id="{00000000-0008-0000-0900-000022000000}"/>
            </a:ext>
          </a:extLst>
        </xdr:cNvPr>
        <xdr:cNvGrpSpPr/>
      </xdr:nvGrpSpPr>
      <xdr:grpSpPr>
        <a:xfrm>
          <a:off x="2257425" y="657225"/>
          <a:ext cx="161429" cy="340639"/>
          <a:chOff x="3377338" y="8846950"/>
          <a:chExt cx="161441" cy="351940"/>
        </a:xfrm>
      </xdr:grpSpPr>
      <xdr:sp macro="" textlink="">
        <xdr:nvSpPr>
          <xdr:cNvPr id="35" name="Rectangle 34">
            <a:extLst>
              <a:ext uri="{FF2B5EF4-FFF2-40B4-BE49-F238E27FC236}">
                <a16:creationId xmlns:a16="http://schemas.microsoft.com/office/drawing/2014/main" id="{00000000-0008-0000-0900-000023000000}"/>
              </a:ext>
            </a:extLst>
          </xdr:cNvPr>
          <xdr:cNvSpPr/>
        </xdr:nvSpPr>
        <xdr:spPr>
          <a:xfrm>
            <a:off x="3377338" y="8846950"/>
            <a:ext cx="161441" cy="142067"/>
          </a:xfrm>
          <a:prstGeom prst="rect">
            <a:avLst/>
          </a:prstGeom>
          <a:noFill/>
          <a:ln cap="sq">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36" name="Straight Arrow Connector 35">
            <a:extLst>
              <a:ext uri="{FF2B5EF4-FFF2-40B4-BE49-F238E27FC236}">
                <a16:creationId xmlns:a16="http://schemas.microsoft.com/office/drawing/2014/main" id="{00000000-0008-0000-0900-000024000000}"/>
              </a:ext>
            </a:extLst>
          </xdr:cNvPr>
          <xdr:cNvCxnSpPr/>
        </xdr:nvCxnSpPr>
        <xdr:spPr>
          <a:xfrm>
            <a:off x="3377339" y="8989017"/>
            <a:ext cx="0" cy="209873"/>
          </a:xfrm>
          <a:prstGeom prst="straightConnector1">
            <a:avLst/>
          </a:prstGeom>
          <a:ln w="12700" cap="sq">
            <a:solidFill>
              <a:schemeClr val="tx1"/>
            </a:solidFill>
            <a:tailEnd type="stealth" w="sm" len="me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26</xdr:col>
      <xdr:colOff>47625</xdr:colOff>
      <xdr:row>12</xdr:row>
      <xdr:rowOff>66675</xdr:rowOff>
    </xdr:from>
    <xdr:to>
      <xdr:col>40</xdr:col>
      <xdr:colOff>100890</xdr:colOff>
      <xdr:row>13</xdr:row>
      <xdr:rowOff>132936</xdr:rowOff>
    </xdr:to>
    <xdr:grpSp>
      <xdr:nvGrpSpPr>
        <xdr:cNvPr id="37" name="Group 36">
          <a:extLst>
            <a:ext uri="{FF2B5EF4-FFF2-40B4-BE49-F238E27FC236}">
              <a16:creationId xmlns:a16="http://schemas.microsoft.com/office/drawing/2014/main" id="{00000000-0008-0000-0900-000025000000}"/>
            </a:ext>
          </a:extLst>
        </xdr:cNvPr>
        <xdr:cNvGrpSpPr/>
      </xdr:nvGrpSpPr>
      <xdr:grpSpPr>
        <a:xfrm>
          <a:off x="4086225" y="1447800"/>
          <a:ext cx="2205915" cy="142461"/>
          <a:chOff x="3700220" y="8704881"/>
          <a:chExt cx="2198016" cy="142068"/>
        </a:xfrm>
      </xdr:grpSpPr>
      <xdr:sp macro="" textlink="">
        <xdr:nvSpPr>
          <xdr:cNvPr id="38" name="Rectangle 37">
            <a:extLst>
              <a:ext uri="{FF2B5EF4-FFF2-40B4-BE49-F238E27FC236}">
                <a16:creationId xmlns:a16="http://schemas.microsoft.com/office/drawing/2014/main" id="{00000000-0008-0000-0900-000026000000}"/>
              </a:ext>
            </a:extLst>
          </xdr:cNvPr>
          <xdr:cNvSpPr/>
        </xdr:nvSpPr>
        <xdr:spPr>
          <a:xfrm>
            <a:off x="3700220" y="8704881"/>
            <a:ext cx="161441" cy="142067"/>
          </a:xfrm>
          <a:prstGeom prst="rect">
            <a:avLst/>
          </a:prstGeom>
          <a:noFill/>
          <a:ln cap="sq">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39" name="Straight Arrow Connector 38">
            <a:extLst>
              <a:ext uri="{FF2B5EF4-FFF2-40B4-BE49-F238E27FC236}">
                <a16:creationId xmlns:a16="http://schemas.microsoft.com/office/drawing/2014/main" id="{00000000-0008-0000-0900-000027000000}"/>
              </a:ext>
            </a:extLst>
          </xdr:cNvPr>
          <xdr:cNvCxnSpPr/>
        </xdr:nvCxnSpPr>
        <xdr:spPr>
          <a:xfrm>
            <a:off x="3851975" y="8846949"/>
            <a:ext cx="2046261" cy="0"/>
          </a:xfrm>
          <a:prstGeom prst="straightConnector1">
            <a:avLst/>
          </a:prstGeom>
          <a:ln w="12700" cap="sq">
            <a:solidFill>
              <a:schemeClr val="tx1"/>
            </a:solidFill>
            <a:tailEnd type="stealth" w="sm" len="me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14</xdr:col>
      <xdr:colOff>57150</xdr:colOff>
      <xdr:row>12</xdr:row>
      <xdr:rowOff>66675</xdr:rowOff>
    </xdr:from>
    <xdr:to>
      <xdr:col>15</xdr:col>
      <xdr:colOff>56654</xdr:colOff>
      <xdr:row>15</xdr:row>
      <xdr:rowOff>45364</xdr:rowOff>
    </xdr:to>
    <xdr:grpSp>
      <xdr:nvGrpSpPr>
        <xdr:cNvPr id="40" name="Group 39">
          <a:extLst>
            <a:ext uri="{FF2B5EF4-FFF2-40B4-BE49-F238E27FC236}">
              <a16:creationId xmlns:a16="http://schemas.microsoft.com/office/drawing/2014/main" id="{00000000-0008-0000-0900-000028000000}"/>
            </a:ext>
          </a:extLst>
        </xdr:cNvPr>
        <xdr:cNvGrpSpPr/>
      </xdr:nvGrpSpPr>
      <xdr:grpSpPr>
        <a:xfrm>
          <a:off x="2266950" y="1447800"/>
          <a:ext cx="161429" cy="340639"/>
          <a:chOff x="3377338" y="8846950"/>
          <a:chExt cx="161441" cy="351940"/>
        </a:xfrm>
      </xdr:grpSpPr>
      <xdr:sp macro="" textlink="">
        <xdr:nvSpPr>
          <xdr:cNvPr id="41" name="Rectangle 40">
            <a:extLst>
              <a:ext uri="{FF2B5EF4-FFF2-40B4-BE49-F238E27FC236}">
                <a16:creationId xmlns:a16="http://schemas.microsoft.com/office/drawing/2014/main" id="{00000000-0008-0000-0900-000029000000}"/>
              </a:ext>
            </a:extLst>
          </xdr:cNvPr>
          <xdr:cNvSpPr/>
        </xdr:nvSpPr>
        <xdr:spPr>
          <a:xfrm>
            <a:off x="3377338" y="8846950"/>
            <a:ext cx="161441" cy="142067"/>
          </a:xfrm>
          <a:prstGeom prst="rect">
            <a:avLst/>
          </a:prstGeom>
          <a:noFill/>
          <a:ln cap="sq">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42" name="Straight Arrow Connector 41">
            <a:extLst>
              <a:ext uri="{FF2B5EF4-FFF2-40B4-BE49-F238E27FC236}">
                <a16:creationId xmlns:a16="http://schemas.microsoft.com/office/drawing/2014/main" id="{00000000-0008-0000-0900-00002A000000}"/>
              </a:ext>
            </a:extLst>
          </xdr:cNvPr>
          <xdr:cNvCxnSpPr/>
        </xdr:nvCxnSpPr>
        <xdr:spPr>
          <a:xfrm>
            <a:off x="3377339" y="8989017"/>
            <a:ext cx="0" cy="209873"/>
          </a:xfrm>
          <a:prstGeom prst="straightConnector1">
            <a:avLst/>
          </a:prstGeom>
          <a:ln w="12700" cap="sq">
            <a:solidFill>
              <a:schemeClr val="tx1"/>
            </a:solidFill>
            <a:tailEnd type="stealth" w="sm" len="me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26</xdr:col>
      <xdr:colOff>57150</xdr:colOff>
      <xdr:row>18</xdr:row>
      <xdr:rowOff>66675</xdr:rowOff>
    </xdr:from>
    <xdr:to>
      <xdr:col>41</xdr:col>
      <xdr:colOff>5640</xdr:colOff>
      <xdr:row>19</xdr:row>
      <xdr:rowOff>132936</xdr:rowOff>
    </xdr:to>
    <xdr:grpSp>
      <xdr:nvGrpSpPr>
        <xdr:cNvPr id="43" name="Group 42">
          <a:extLst>
            <a:ext uri="{FF2B5EF4-FFF2-40B4-BE49-F238E27FC236}">
              <a16:creationId xmlns:a16="http://schemas.microsoft.com/office/drawing/2014/main" id="{00000000-0008-0000-0900-00002B000000}"/>
            </a:ext>
          </a:extLst>
        </xdr:cNvPr>
        <xdr:cNvGrpSpPr/>
      </xdr:nvGrpSpPr>
      <xdr:grpSpPr>
        <a:xfrm>
          <a:off x="4095750" y="2105025"/>
          <a:ext cx="2205915" cy="142461"/>
          <a:chOff x="3700220" y="8704881"/>
          <a:chExt cx="2198016" cy="142068"/>
        </a:xfrm>
      </xdr:grpSpPr>
      <xdr:sp macro="" textlink="">
        <xdr:nvSpPr>
          <xdr:cNvPr id="44" name="Rectangle 43">
            <a:extLst>
              <a:ext uri="{FF2B5EF4-FFF2-40B4-BE49-F238E27FC236}">
                <a16:creationId xmlns:a16="http://schemas.microsoft.com/office/drawing/2014/main" id="{00000000-0008-0000-0900-00002C000000}"/>
              </a:ext>
            </a:extLst>
          </xdr:cNvPr>
          <xdr:cNvSpPr/>
        </xdr:nvSpPr>
        <xdr:spPr>
          <a:xfrm>
            <a:off x="3700220" y="8704881"/>
            <a:ext cx="161441" cy="142067"/>
          </a:xfrm>
          <a:prstGeom prst="rect">
            <a:avLst/>
          </a:prstGeom>
          <a:noFill/>
          <a:ln cap="sq">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45" name="Straight Arrow Connector 44">
            <a:extLst>
              <a:ext uri="{FF2B5EF4-FFF2-40B4-BE49-F238E27FC236}">
                <a16:creationId xmlns:a16="http://schemas.microsoft.com/office/drawing/2014/main" id="{00000000-0008-0000-0900-00002D000000}"/>
              </a:ext>
            </a:extLst>
          </xdr:cNvPr>
          <xdr:cNvCxnSpPr/>
        </xdr:nvCxnSpPr>
        <xdr:spPr>
          <a:xfrm>
            <a:off x="3851975" y="8846949"/>
            <a:ext cx="2046261" cy="0"/>
          </a:xfrm>
          <a:prstGeom prst="straightConnector1">
            <a:avLst/>
          </a:prstGeom>
          <a:ln w="12700" cap="sq">
            <a:solidFill>
              <a:schemeClr val="tx1"/>
            </a:solidFill>
            <a:tailEnd type="stealth" w="sm" len="me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14</xdr:col>
      <xdr:colOff>66675</xdr:colOff>
      <xdr:row>18</xdr:row>
      <xdr:rowOff>66675</xdr:rowOff>
    </xdr:from>
    <xdr:to>
      <xdr:col>15</xdr:col>
      <xdr:colOff>66179</xdr:colOff>
      <xdr:row>21</xdr:row>
      <xdr:rowOff>45364</xdr:rowOff>
    </xdr:to>
    <xdr:grpSp>
      <xdr:nvGrpSpPr>
        <xdr:cNvPr id="46" name="Group 45">
          <a:extLst>
            <a:ext uri="{FF2B5EF4-FFF2-40B4-BE49-F238E27FC236}">
              <a16:creationId xmlns:a16="http://schemas.microsoft.com/office/drawing/2014/main" id="{00000000-0008-0000-0900-00002E000000}"/>
            </a:ext>
          </a:extLst>
        </xdr:cNvPr>
        <xdr:cNvGrpSpPr/>
      </xdr:nvGrpSpPr>
      <xdr:grpSpPr>
        <a:xfrm>
          <a:off x="2276475" y="2105025"/>
          <a:ext cx="161429" cy="340639"/>
          <a:chOff x="3377338" y="8846950"/>
          <a:chExt cx="161441" cy="351940"/>
        </a:xfrm>
      </xdr:grpSpPr>
      <xdr:sp macro="" textlink="">
        <xdr:nvSpPr>
          <xdr:cNvPr id="47" name="Rectangle 46">
            <a:extLst>
              <a:ext uri="{FF2B5EF4-FFF2-40B4-BE49-F238E27FC236}">
                <a16:creationId xmlns:a16="http://schemas.microsoft.com/office/drawing/2014/main" id="{00000000-0008-0000-0900-00002F000000}"/>
              </a:ext>
            </a:extLst>
          </xdr:cNvPr>
          <xdr:cNvSpPr/>
        </xdr:nvSpPr>
        <xdr:spPr>
          <a:xfrm>
            <a:off x="3377338" y="8846950"/>
            <a:ext cx="161441" cy="142067"/>
          </a:xfrm>
          <a:prstGeom prst="rect">
            <a:avLst/>
          </a:prstGeom>
          <a:noFill/>
          <a:ln cap="sq">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48" name="Straight Arrow Connector 47">
            <a:extLst>
              <a:ext uri="{FF2B5EF4-FFF2-40B4-BE49-F238E27FC236}">
                <a16:creationId xmlns:a16="http://schemas.microsoft.com/office/drawing/2014/main" id="{00000000-0008-0000-0900-000030000000}"/>
              </a:ext>
            </a:extLst>
          </xdr:cNvPr>
          <xdr:cNvCxnSpPr/>
        </xdr:nvCxnSpPr>
        <xdr:spPr>
          <a:xfrm>
            <a:off x="3377339" y="8989017"/>
            <a:ext cx="0" cy="209873"/>
          </a:xfrm>
          <a:prstGeom prst="straightConnector1">
            <a:avLst/>
          </a:prstGeom>
          <a:ln w="12700" cap="sq">
            <a:solidFill>
              <a:schemeClr val="tx1"/>
            </a:solidFill>
            <a:tailEnd type="stealth" w="sm" len="me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39</xdr:col>
      <xdr:colOff>9525</xdr:colOff>
      <xdr:row>31</xdr:row>
      <xdr:rowOff>76200</xdr:rowOff>
    </xdr:from>
    <xdr:to>
      <xdr:col>41</xdr:col>
      <xdr:colOff>5472</xdr:colOff>
      <xdr:row>32</xdr:row>
      <xdr:rowOff>73818</xdr:rowOff>
    </xdr:to>
    <xdr:grpSp>
      <xdr:nvGrpSpPr>
        <xdr:cNvPr id="49" name="Group 48">
          <a:extLst>
            <a:ext uri="{FF2B5EF4-FFF2-40B4-BE49-F238E27FC236}">
              <a16:creationId xmlns:a16="http://schemas.microsoft.com/office/drawing/2014/main" id="{00000000-0008-0000-0900-000031000000}"/>
            </a:ext>
          </a:extLst>
        </xdr:cNvPr>
        <xdr:cNvGrpSpPr/>
      </xdr:nvGrpSpPr>
      <xdr:grpSpPr>
        <a:xfrm>
          <a:off x="6096000" y="3638550"/>
          <a:ext cx="205497" cy="140493"/>
          <a:chOff x="6029326" y="2438400"/>
          <a:chExt cx="197784" cy="140494"/>
        </a:xfrm>
      </xdr:grpSpPr>
      <xdr:cxnSp macro="">
        <xdr:nvCxnSpPr>
          <xdr:cNvPr id="50" name="Straight Arrow Connector 49">
            <a:extLst>
              <a:ext uri="{FF2B5EF4-FFF2-40B4-BE49-F238E27FC236}">
                <a16:creationId xmlns:a16="http://schemas.microsoft.com/office/drawing/2014/main" id="{00000000-0008-0000-0900-000032000000}"/>
              </a:ext>
            </a:extLst>
          </xdr:cNvPr>
          <xdr:cNvCxnSpPr/>
        </xdr:nvCxnSpPr>
        <xdr:spPr>
          <a:xfrm>
            <a:off x="6094548" y="2507456"/>
            <a:ext cx="132562"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51" name="Rectangle 37">
            <a:extLst>
              <a:ext uri="{FF2B5EF4-FFF2-40B4-BE49-F238E27FC236}">
                <a16:creationId xmlns:a16="http://schemas.microsoft.com/office/drawing/2014/main" id="{00000000-0008-0000-0900-000033000000}"/>
              </a:ext>
            </a:extLst>
          </xdr:cNvPr>
          <xdr:cNvSpPr/>
        </xdr:nvSpPr>
        <xdr:spPr>
          <a:xfrm>
            <a:off x="6029326" y="2438400"/>
            <a:ext cx="59532" cy="140494"/>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grpSp>
    <xdr:clientData/>
  </xdr:twoCellAnchor>
  <xdr:twoCellAnchor>
    <xdr:from>
      <xdr:col>39</xdr:col>
      <xdr:colOff>9525</xdr:colOff>
      <xdr:row>25</xdr:row>
      <xdr:rowOff>76200</xdr:rowOff>
    </xdr:from>
    <xdr:to>
      <xdr:col>41</xdr:col>
      <xdr:colOff>5472</xdr:colOff>
      <xdr:row>26</xdr:row>
      <xdr:rowOff>73818</xdr:rowOff>
    </xdr:to>
    <xdr:grpSp>
      <xdr:nvGrpSpPr>
        <xdr:cNvPr id="52" name="Group 51">
          <a:extLst>
            <a:ext uri="{FF2B5EF4-FFF2-40B4-BE49-F238E27FC236}">
              <a16:creationId xmlns:a16="http://schemas.microsoft.com/office/drawing/2014/main" id="{00000000-0008-0000-0900-000034000000}"/>
            </a:ext>
          </a:extLst>
        </xdr:cNvPr>
        <xdr:cNvGrpSpPr/>
      </xdr:nvGrpSpPr>
      <xdr:grpSpPr>
        <a:xfrm>
          <a:off x="6096000" y="2914650"/>
          <a:ext cx="205497" cy="140493"/>
          <a:chOff x="6029326" y="2438400"/>
          <a:chExt cx="197784" cy="140494"/>
        </a:xfrm>
      </xdr:grpSpPr>
      <xdr:cxnSp macro="">
        <xdr:nvCxnSpPr>
          <xdr:cNvPr id="53" name="Straight Arrow Connector 52">
            <a:extLst>
              <a:ext uri="{FF2B5EF4-FFF2-40B4-BE49-F238E27FC236}">
                <a16:creationId xmlns:a16="http://schemas.microsoft.com/office/drawing/2014/main" id="{00000000-0008-0000-0900-000035000000}"/>
              </a:ext>
            </a:extLst>
          </xdr:cNvPr>
          <xdr:cNvCxnSpPr/>
        </xdr:nvCxnSpPr>
        <xdr:spPr>
          <a:xfrm>
            <a:off x="6094548" y="2507456"/>
            <a:ext cx="132562"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54" name="Rectangle 37">
            <a:extLst>
              <a:ext uri="{FF2B5EF4-FFF2-40B4-BE49-F238E27FC236}">
                <a16:creationId xmlns:a16="http://schemas.microsoft.com/office/drawing/2014/main" id="{00000000-0008-0000-0900-000036000000}"/>
              </a:ext>
            </a:extLst>
          </xdr:cNvPr>
          <xdr:cNvSpPr/>
        </xdr:nvSpPr>
        <xdr:spPr>
          <a:xfrm>
            <a:off x="6029326" y="2438400"/>
            <a:ext cx="59532" cy="140494"/>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grpSp>
    <xdr:clientData/>
  </xdr:twoCellAnchor>
  <xdr:twoCellAnchor>
    <xdr:from>
      <xdr:col>39</xdr:col>
      <xdr:colOff>9525</xdr:colOff>
      <xdr:row>37</xdr:row>
      <xdr:rowOff>136922</xdr:rowOff>
    </xdr:from>
    <xdr:to>
      <xdr:col>41</xdr:col>
      <xdr:colOff>5472</xdr:colOff>
      <xdr:row>46</xdr:row>
      <xdr:rowOff>77391</xdr:rowOff>
    </xdr:to>
    <xdr:grpSp>
      <xdr:nvGrpSpPr>
        <xdr:cNvPr id="55" name="Group 54">
          <a:extLst>
            <a:ext uri="{FF2B5EF4-FFF2-40B4-BE49-F238E27FC236}">
              <a16:creationId xmlns:a16="http://schemas.microsoft.com/office/drawing/2014/main" id="{00000000-0008-0000-0900-000037000000}"/>
            </a:ext>
          </a:extLst>
        </xdr:cNvPr>
        <xdr:cNvGrpSpPr/>
      </xdr:nvGrpSpPr>
      <xdr:grpSpPr>
        <a:xfrm>
          <a:off x="6096000" y="4280297"/>
          <a:ext cx="205497" cy="1226344"/>
          <a:chOff x="6029326" y="2438400"/>
          <a:chExt cx="197784" cy="140494"/>
        </a:xfrm>
      </xdr:grpSpPr>
      <xdr:cxnSp macro="">
        <xdr:nvCxnSpPr>
          <xdr:cNvPr id="56" name="Straight Arrow Connector 55">
            <a:extLst>
              <a:ext uri="{FF2B5EF4-FFF2-40B4-BE49-F238E27FC236}">
                <a16:creationId xmlns:a16="http://schemas.microsoft.com/office/drawing/2014/main" id="{00000000-0008-0000-0900-000038000000}"/>
              </a:ext>
            </a:extLst>
          </xdr:cNvPr>
          <xdr:cNvCxnSpPr/>
        </xdr:nvCxnSpPr>
        <xdr:spPr>
          <a:xfrm>
            <a:off x="6094548" y="2504728"/>
            <a:ext cx="132562"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57" name="Rectangle 37">
            <a:extLst>
              <a:ext uri="{FF2B5EF4-FFF2-40B4-BE49-F238E27FC236}">
                <a16:creationId xmlns:a16="http://schemas.microsoft.com/office/drawing/2014/main" id="{00000000-0008-0000-0900-000039000000}"/>
              </a:ext>
            </a:extLst>
          </xdr:cNvPr>
          <xdr:cNvSpPr/>
        </xdr:nvSpPr>
        <xdr:spPr>
          <a:xfrm>
            <a:off x="6029326" y="2438400"/>
            <a:ext cx="59532" cy="140494"/>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grpSp>
    <xdr:clientData/>
  </xdr:twoCellAnchor>
  <xdr:twoCellAnchor>
    <xdr:from>
      <xdr:col>39</xdr:col>
      <xdr:colOff>11906</xdr:colOff>
      <xdr:row>54</xdr:row>
      <xdr:rowOff>83346</xdr:rowOff>
    </xdr:from>
    <xdr:to>
      <xdr:col>41</xdr:col>
      <xdr:colOff>7853</xdr:colOff>
      <xdr:row>58</xdr:row>
      <xdr:rowOff>83345</xdr:rowOff>
    </xdr:to>
    <xdr:grpSp>
      <xdr:nvGrpSpPr>
        <xdr:cNvPr id="58" name="Group 57">
          <a:extLst>
            <a:ext uri="{FF2B5EF4-FFF2-40B4-BE49-F238E27FC236}">
              <a16:creationId xmlns:a16="http://schemas.microsoft.com/office/drawing/2014/main" id="{00000000-0008-0000-0900-00003A000000}"/>
            </a:ext>
          </a:extLst>
        </xdr:cNvPr>
        <xdr:cNvGrpSpPr/>
      </xdr:nvGrpSpPr>
      <xdr:grpSpPr>
        <a:xfrm>
          <a:off x="6098381" y="6388896"/>
          <a:ext cx="205497" cy="571499"/>
          <a:chOff x="6029326" y="2438400"/>
          <a:chExt cx="197784" cy="140494"/>
        </a:xfrm>
      </xdr:grpSpPr>
      <xdr:cxnSp macro="">
        <xdr:nvCxnSpPr>
          <xdr:cNvPr id="59" name="Straight Arrow Connector 58">
            <a:extLst>
              <a:ext uri="{FF2B5EF4-FFF2-40B4-BE49-F238E27FC236}">
                <a16:creationId xmlns:a16="http://schemas.microsoft.com/office/drawing/2014/main" id="{00000000-0008-0000-0900-00003B000000}"/>
              </a:ext>
            </a:extLst>
          </xdr:cNvPr>
          <xdr:cNvCxnSpPr/>
        </xdr:nvCxnSpPr>
        <xdr:spPr>
          <a:xfrm>
            <a:off x="6094548" y="2507456"/>
            <a:ext cx="132562"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60" name="Rectangle 37">
            <a:extLst>
              <a:ext uri="{FF2B5EF4-FFF2-40B4-BE49-F238E27FC236}">
                <a16:creationId xmlns:a16="http://schemas.microsoft.com/office/drawing/2014/main" id="{00000000-0008-0000-0900-00003C000000}"/>
              </a:ext>
            </a:extLst>
          </xdr:cNvPr>
          <xdr:cNvSpPr/>
        </xdr:nvSpPr>
        <xdr:spPr>
          <a:xfrm>
            <a:off x="6029326" y="2438400"/>
            <a:ext cx="59532" cy="140494"/>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grpSp>
    <xdr:clientData/>
  </xdr:twoCellAnchor>
  <xdr:twoCellAnchor>
    <xdr:from>
      <xdr:col>39</xdr:col>
      <xdr:colOff>16566</xdr:colOff>
      <xdr:row>64</xdr:row>
      <xdr:rowOff>5953</xdr:rowOff>
    </xdr:from>
    <xdr:to>
      <xdr:col>41</xdr:col>
      <xdr:colOff>12513</xdr:colOff>
      <xdr:row>74</xdr:row>
      <xdr:rowOff>71438</xdr:rowOff>
    </xdr:to>
    <xdr:grpSp>
      <xdr:nvGrpSpPr>
        <xdr:cNvPr id="61" name="Group 60">
          <a:extLst>
            <a:ext uri="{FF2B5EF4-FFF2-40B4-BE49-F238E27FC236}">
              <a16:creationId xmlns:a16="http://schemas.microsoft.com/office/drawing/2014/main" id="{00000000-0008-0000-0900-00003D000000}"/>
            </a:ext>
          </a:extLst>
        </xdr:cNvPr>
        <xdr:cNvGrpSpPr/>
      </xdr:nvGrpSpPr>
      <xdr:grpSpPr>
        <a:xfrm>
          <a:off x="6103041" y="7606903"/>
          <a:ext cx="205497" cy="1427560"/>
          <a:chOff x="6029326" y="2438400"/>
          <a:chExt cx="197784" cy="140494"/>
        </a:xfrm>
      </xdr:grpSpPr>
      <xdr:cxnSp macro="">
        <xdr:nvCxnSpPr>
          <xdr:cNvPr id="62" name="Straight Arrow Connector 61">
            <a:extLst>
              <a:ext uri="{FF2B5EF4-FFF2-40B4-BE49-F238E27FC236}">
                <a16:creationId xmlns:a16="http://schemas.microsoft.com/office/drawing/2014/main" id="{00000000-0008-0000-0900-00003E000000}"/>
              </a:ext>
            </a:extLst>
          </xdr:cNvPr>
          <xdr:cNvCxnSpPr/>
        </xdr:nvCxnSpPr>
        <xdr:spPr>
          <a:xfrm>
            <a:off x="6094548" y="2508598"/>
            <a:ext cx="132562"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63" name="Rectangle 37">
            <a:extLst>
              <a:ext uri="{FF2B5EF4-FFF2-40B4-BE49-F238E27FC236}">
                <a16:creationId xmlns:a16="http://schemas.microsoft.com/office/drawing/2014/main" id="{00000000-0008-0000-0900-00003F000000}"/>
              </a:ext>
            </a:extLst>
          </xdr:cNvPr>
          <xdr:cNvSpPr/>
        </xdr:nvSpPr>
        <xdr:spPr>
          <a:xfrm>
            <a:off x="6029326" y="2438400"/>
            <a:ext cx="59532" cy="140494"/>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grpSp>
    <xdr:clientData/>
  </xdr:twoCellAnchor>
  <xdr:twoCellAnchor>
    <xdr:from>
      <xdr:col>39</xdr:col>
      <xdr:colOff>16566</xdr:colOff>
      <xdr:row>78</xdr:row>
      <xdr:rowOff>74541</xdr:rowOff>
    </xdr:from>
    <xdr:to>
      <xdr:col>41</xdr:col>
      <xdr:colOff>12513</xdr:colOff>
      <xdr:row>79</xdr:row>
      <xdr:rowOff>72158</xdr:rowOff>
    </xdr:to>
    <xdr:grpSp>
      <xdr:nvGrpSpPr>
        <xdr:cNvPr id="64" name="Group 63">
          <a:extLst>
            <a:ext uri="{FF2B5EF4-FFF2-40B4-BE49-F238E27FC236}">
              <a16:creationId xmlns:a16="http://schemas.microsoft.com/office/drawing/2014/main" id="{00000000-0008-0000-0900-000040000000}"/>
            </a:ext>
          </a:extLst>
        </xdr:cNvPr>
        <xdr:cNvGrpSpPr/>
      </xdr:nvGrpSpPr>
      <xdr:grpSpPr>
        <a:xfrm>
          <a:off x="6103041" y="9475716"/>
          <a:ext cx="205497" cy="140492"/>
          <a:chOff x="6029326" y="2438400"/>
          <a:chExt cx="197784" cy="140494"/>
        </a:xfrm>
      </xdr:grpSpPr>
      <xdr:cxnSp macro="">
        <xdr:nvCxnSpPr>
          <xdr:cNvPr id="65" name="Straight Arrow Connector 64">
            <a:extLst>
              <a:ext uri="{FF2B5EF4-FFF2-40B4-BE49-F238E27FC236}">
                <a16:creationId xmlns:a16="http://schemas.microsoft.com/office/drawing/2014/main" id="{00000000-0008-0000-0900-000041000000}"/>
              </a:ext>
            </a:extLst>
          </xdr:cNvPr>
          <xdr:cNvCxnSpPr/>
        </xdr:nvCxnSpPr>
        <xdr:spPr>
          <a:xfrm>
            <a:off x="6094548" y="2507456"/>
            <a:ext cx="132562"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66" name="Rectangle 37">
            <a:extLst>
              <a:ext uri="{FF2B5EF4-FFF2-40B4-BE49-F238E27FC236}">
                <a16:creationId xmlns:a16="http://schemas.microsoft.com/office/drawing/2014/main" id="{00000000-0008-0000-0900-000042000000}"/>
              </a:ext>
            </a:extLst>
          </xdr:cNvPr>
          <xdr:cNvSpPr/>
        </xdr:nvSpPr>
        <xdr:spPr>
          <a:xfrm>
            <a:off x="6029326" y="2438400"/>
            <a:ext cx="59532" cy="140494"/>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grpSp>
    <xdr:clientData/>
  </xdr:twoCellAnchor>
  <xdr:twoCellAnchor>
    <xdr:from>
      <xdr:col>39</xdr:col>
      <xdr:colOff>16566</xdr:colOff>
      <xdr:row>84</xdr:row>
      <xdr:rowOff>74540</xdr:rowOff>
    </xdr:from>
    <xdr:to>
      <xdr:col>41</xdr:col>
      <xdr:colOff>12513</xdr:colOff>
      <xdr:row>85</xdr:row>
      <xdr:rowOff>72158</xdr:rowOff>
    </xdr:to>
    <xdr:grpSp>
      <xdr:nvGrpSpPr>
        <xdr:cNvPr id="67" name="Group 66">
          <a:extLst>
            <a:ext uri="{FF2B5EF4-FFF2-40B4-BE49-F238E27FC236}">
              <a16:creationId xmlns:a16="http://schemas.microsoft.com/office/drawing/2014/main" id="{00000000-0008-0000-0900-000043000000}"/>
            </a:ext>
          </a:extLst>
        </xdr:cNvPr>
        <xdr:cNvGrpSpPr/>
      </xdr:nvGrpSpPr>
      <xdr:grpSpPr>
        <a:xfrm>
          <a:off x="6103041" y="10199615"/>
          <a:ext cx="205497" cy="140493"/>
          <a:chOff x="6029326" y="2438400"/>
          <a:chExt cx="197784" cy="140494"/>
        </a:xfrm>
      </xdr:grpSpPr>
      <xdr:cxnSp macro="">
        <xdr:nvCxnSpPr>
          <xdr:cNvPr id="68" name="Straight Arrow Connector 67">
            <a:extLst>
              <a:ext uri="{FF2B5EF4-FFF2-40B4-BE49-F238E27FC236}">
                <a16:creationId xmlns:a16="http://schemas.microsoft.com/office/drawing/2014/main" id="{00000000-0008-0000-0900-000044000000}"/>
              </a:ext>
            </a:extLst>
          </xdr:cNvPr>
          <xdr:cNvCxnSpPr/>
        </xdr:nvCxnSpPr>
        <xdr:spPr>
          <a:xfrm>
            <a:off x="6094548" y="2507456"/>
            <a:ext cx="132562"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69" name="Rectangle 37">
            <a:extLst>
              <a:ext uri="{FF2B5EF4-FFF2-40B4-BE49-F238E27FC236}">
                <a16:creationId xmlns:a16="http://schemas.microsoft.com/office/drawing/2014/main" id="{00000000-0008-0000-0900-000045000000}"/>
              </a:ext>
            </a:extLst>
          </xdr:cNvPr>
          <xdr:cNvSpPr/>
        </xdr:nvSpPr>
        <xdr:spPr>
          <a:xfrm>
            <a:off x="6029326" y="2438400"/>
            <a:ext cx="59532" cy="140494"/>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grpSp>
    <xdr:clientData/>
  </xdr:twoCellAnchor>
  <xdr:twoCellAnchor>
    <xdr:from>
      <xdr:col>39</xdr:col>
      <xdr:colOff>16566</xdr:colOff>
      <xdr:row>89</xdr:row>
      <xdr:rowOff>85397</xdr:rowOff>
    </xdr:from>
    <xdr:to>
      <xdr:col>41</xdr:col>
      <xdr:colOff>12513</xdr:colOff>
      <xdr:row>98</xdr:row>
      <xdr:rowOff>78828</xdr:rowOff>
    </xdr:to>
    <xdr:grpSp>
      <xdr:nvGrpSpPr>
        <xdr:cNvPr id="70" name="Group 69">
          <a:extLst>
            <a:ext uri="{FF2B5EF4-FFF2-40B4-BE49-F238E27FC236}">
              <a16:creationId xmlns:a16="http://schemas.microsoft.com/office/drawing/2014/main" id="{00000000-0008-0000-0900-000046000000}"/>
            </a:ext>
          </a:extLst>
        </xdr:cNvPr>
        <xdr:cNvGrpSpPr/>
      </xdr:nvGrpSpPr>
      <xdr:grpSpPr>
        <a:xfrm>
          <a:off x="6103041" y="10791497"/>
          <a:ext cx="205497" cy="1279306"/>
          <a:chOff x="6029326" y="2438400"/>
          <a:chExt cx="197784" cy="140494"/>
        </a:xfrm>
      </xdr:grpSpPr>
      <xdr:cxnSp macro="">
        <xdr:nvCxnSpPr>
          <xdr:cNvPr id="71" name="Straight Arrow Connector 70">
            <a:extLst>
              <a:ext uri="{FF2B5EF4-FFF2-40B4-BE49-F238E27FC236}">
                <a16:creationId xmlns:a16="http://schemas.microsoft.com/office/drawing/2014/main" id="{00000000-0008-0000-0900-000047000000}"/>
              </a:ext>
            </a:extLst>
          </xdr:cNvPr>
          <xdr:cNvCxnSpPr/>
        </xdr:nvCxnSpPr>
        <xdr:spPr>
          <a:xfrm>
            <a:off x="6094548" y="2507456"/>
            <a:ext cx="132562"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72" name="Rectangle 37">
            <a:extLst>
              <a:ext uri="{FF2B5EF4-FFF2-40B4-BE49-F238E27FC236}">
                <a16:creationId xmlns:a16="http://schemas.microsoft.com/office/drawing/2014/main" id="{00000000-0008-0000-0900-000048000000}"/>
              </a:ext>
            </a:extLst>
          </xdr:cNvPr>
          <xdr:cNvSpPr/>
        </xdr:nvSpPr>
        <xdr:spPr>
          <a:xfrm>
            <a:off x="6029326" y="2438400"/>
            <a:ext cx="59532" cy="140494"/>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grpSp>
    <xdr:clientData/>
  </xdr:twoCellAnchor>
  <xdr:twoCellAnchor>
    <xdr:from>
      <xdr:col>39</xdr:col>
      <xdr:colOff>11906</xdr:colOff>
      <xdr:row>106</xdr:row>
      <xdr:rowOff>74544</xdr:rowOff>
    </xdr:from>
    <xdr:to>
      <xdr:col>41</xdr:col>
      <xdr:colOff>7853</xdr:colOff>
      <xdr:row>111</xdr:row>
      <xdr:rowOff>83345</xdr:rowOff>
    </xdr:to>
    <xdr:grpSp>
      <xdr:nvGrpSpPr>
        <xdr:cNvPr id="73" name="Group 72">
          <a:extLst>
            <a:ext uri="{FF2B5EF4-FFF2-40B4-BE49-F238E27FC236}">
              <a16:creationId xmlns:a16="http://schemas.microsoft.com/office/drawing/2014/main" id="{00000000-0008-0000-0900-000049000000}"/>
            </a:ext>
          </a:extLst>
        </xdr:cNvPr>
        <xdr:cNvGrpSpPr/>
      </xdr:nvGrpSpPr>
      <xdr:grpSpPr>
        <a:xfrm>
          <a:off x="6098381" y="12942819"/>
          <a:ext cx="205497" cy="723176"/>
          <a:chOff x="6029326" y="2438400"/>
          <a:chExt cx="197784" cy="140494"/>
        </a:xfrm>
      </xdr:grpSpPr>
      <xdr:cxnSp macro="">
        <xdr:nvCxnSpPr>
          <xdr:cNvPr id="74" name="Straight Arrow Connector 73">
            <a:extLst>
              <a:ext uri="{FF2B5EF4-FFF2-40B4-BE49-F238E27FC236}">
                <a16:creationId xmlns:a16="http://schemas.microsoft.com/office/drawing/2014/main" id="{00000000-0008-0000-0900-00004A000000}"/>
              </a:ext>
            </a:extLst>
          </xdr:cNvPr>
          <xdr:cNvCxnSpPr/>
        </xdr:nvCxnSpPr>
        <xdr:spPr>
          <a:xfrm>
            <a:off x="6094548" y="2507456"/>
            <a:ext cx="132562"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75" name="Rectangle 37">
            <a:extLst>
              <a:ext uri="{FF2B5EF4-FFF2-40B4-BE49-F238E27FC236}">
                <a16:creationId xmlns:a16="http://schemas.microsoft.com/office/drawing/2014/main" id="{00000000-0008-0000-0900-00004B000000}"/>
              </a:ext>
            </a:extLst>
          </xdr:cNvPr>
          <xdr:cNvSpPr/>
        </xdr:nvSpPr>
        <xdr:spPr>
          <a:xfrm>
            <a:off x="6029326" y="2438400"/>
            <a:ext cx="59532" cy="140494"/>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grpSp>
    <xdr:clientData/>
  </xdr:twoCellAnchor>
  <xdr:twoCellAnchor>
    <xdr:from>
      <xdr:col>39</xdr:col>
      <xdr:colOff>8283</xdr:colOff>
      <xdr:row>131</xdr:row>
      <xdr:rowOff>66262</xdr:rowOff>
    </xdr:from>
    <xdr:to>
      <xdr:col>41</xdr:col>
      <xdr:colOff>2485</xdr:colOff>
      <xdr:row>131</xdr:row>
      <xdr:rowOff>66262</xdr:rowOff>
    </xdr:to>
    <xdr:cxnSp macro="">
      <xdr:nvCxnSpPr>
        <xdr:cNvPr id="76" name="Straight Arrow Connector 75">
          <a:extLst>
            <a:ext uri="{FF2B5EF4-FFF2-40B4-BE49-F238E27FC236}">
              <a16:creationId xmlns:a16="http://schemas.microsoft.com/office/drawing/2014/main" id="{00000000-0008-0000-0900-00004C000000}"/>
            </a:ext>
          </a:extLst>
        </xdr:cNvPr>
        <xdr:cNvCxnSpPr/>
      </xdr:nvCxnSpPr>
      <xdr:spPr>
        <a:xfrm>
          <a:off x="6228522" y="16250479"/>
          <a:ext cx="209550" cy="0"/>
        </a:xfrm>
        <a:prstGeom prst="straightConnector1">
          <a:avLst/>
        </a:prstGeom>
        <a:ln w="12700" cap="sq">
          <a:solidFill>
            <a:srgbClr val="000000"/>
          </a:solidFill>
          <a:tailEnd type="stealth" w="sm" len="med"/>
        </a:ln>
      </xdr:spPr>
      <xdr:style>
        <a:lnRef idx="1">
          <a:schemeClr val="dk1"/>
        </a:lnRef>
        <a:fillRef idx="0">
          <a:schemeClr val="dk1"/>
        </a:fillRef>
        <a:effectRef idx="0">
          <a:schemeClr val="dk1"/>
        </a:effectRef>
        <a:fontRef idx="minor">
          <a:schemeClr val="tx1"/>
        </a:fontRef>
      </xdr:style>
    </xdr:cxnSp>
    <xdr:clientData/>
  </xdr:twoCellAnchor>
  <xdr:twoCellAnchor>
    <xdr:from>
      <xdr:col>39</xdr:col>
      <xdr:colOff>8283</xdr:colOff>
      <xdr:row>139</xdr:row>
      <xdr:rowOff>66262</xdr:rowOff>
    </xdr:from>
    <xdr:to>
      <xdr:col>41</xdr:col>
      <xdr:colOff>2485</xdr:colOff>
      <xdr:row>139</xdr:row>
      <xdr:rowOff>66262</xdr:rowOff>
    </xdr:to>
    <xdr:cxnSp macro="">
      <xdr:nvCxnSpPr>
        <xdr:cNvPr id="77" name="Straight Arrow Connector 76">
          <a:extLst>
            <a:ext uri="{FF2B5EF4-FFF2-40B4-BE49-F238E27FC236}">
              <a16:creationId xmlns:a16="http://schemas.microsoft.com/office/drawing/2014/main" id="{00000000-0008-0000-0900-00004D000000}"/>
            </a:ext>
          </a:extLst>
        </xdr:cNvPr>
        <xdr:cNvCxnSpPr/>
      </xdr:nvCxnSpPr>
      <xdr:spPr>
        <a:xfrm>
          <a:off x="6228522" y="17236110"/>
          <a:ext cx="209550" cy="0"/>
        </a:xfrm>
        <a:prstGeom prst="straightConnector1">
          <a:avLst/>
        </a:prstGeom>
        <a:ln w="12700" cap="sq">
          <a:solidFill>
            <a:srgbClr val="000000"/>
          </a:solidFill>
          <a:tailEnd type="stealth" w="sm" len="med"/>
        </a:ln>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49696</xdr:colOff>
      <xdr:row>51</xdr:row>
      <xdr:rowOff>0</xdr:rowOff>
    </xdr:from>
    <xdr:to>
      <xdr:col>11</xdr:col>
      <xdr:colOff>45473</xdr:colOff>
      <xdr:row>53</xdr:row>
      <xdr:rowOff>39976</xdr:rowOff>
    </xdr:to>
    <xdr:grpSp>
      <xdr:nvGrpSpPr>
        <xdr:cNvPr id="78" name="Group 77">
          <a:extLst>
            <a:ext uri="{FF2B5EF4-FFF2-40B4-BE49-F238E27FC236}">
              <a16:creationId xmlns:a16="http://schemas.microsoft.com/office/drawing/2014/main" id="{00000000-0008-0000-0900-00004E000000}"/>
            </a:ext>
          </a:extLst>
        </xdr:cNvPr>
        <xdr:cNvGrpSpPr/>
      </xdr:nvGrpSpPr>
      <xdr:grpSpPr>
        <a:xfrm>
          <a:off x="1611796" y="5943600"/>
          <a:ext cx="157702" cy="325726"/>
          <a:chOff x="3377338" y="8846950"/>
          <a:chExt cx="161441" cy="351940"/>
        </a:xfrm>
      </xdr:grpSpPr>
      <xdr:sp macro="" textlink="">
        <xdr:nvSpPr>
          <xdr:cNvPr id="79" name="Rectangle 78">
            <a:extLst>
              <a:ext uri="{FF2B5EF4-FFF2-40B4-BE49-F238E27FC236}">
                <a16:creationId xmlns:a16="http://schemas.microsoft.com/office/drawing/2014/main" id="{00000000-0008-0000-0900-00004F000000}"/>
              </a:ext>
            </a:extLst>
          </xdr:cNvPr>
          <xdr:cNvSpPr/>
        </xdr:nvSpPr>
        <xdr:spPr>
          <a:xfrm>
            <a:off x="3377338" y="8846950"/>
            <a:ext cx="161441" cy="142067"/>
          </a:xfrm>
          <a:prstGeom prst="rect">
            <a:avLst/>
          </a:prstGeom>
          <a:noFill/>
          <a:ln cap="sq">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80" name="Straight Arrow Connector 79">
            <a:extLst>
              <a:ext uri="{FF2B5EF4-FFF2-40B4-BE49-F238E27FC236}">
                <a16:creationId xmlns:a16="http://schemas.microsoft.com/office/drawing/2014/main" id="{00000000-0008-0000-0900-000050000000}"/>
              </a:ext>
            </a:extLst>
          </xdr:cNvPr>
          <xdr:cNvCxnSpPr/>
        </xdr:nvCxnSpPr>
        <xdr:spPr>
          <a:xfrm>
            <a:off x="3377339" y="8989017"/>
            <a:ext cx="0" cy="209873"/>
          </a:xfrm>
          <a:prstGeom prst="straightConnector1">
            <a:avLst/>
          </a:prstGeom>
          <a:ln w="12700" cap="sq">
            <a:solidFill>
              <a:schemeClr val="tx1"/>
            </a:solidFill>
            <a:tailEnd type="stealth" w="sm" len="me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18</xdr:col>
      <xdr:colOff>40172</xdr:colOff>
      <xdr:row>51</xdr:row>
      <xdr:rowOff>0</xdr:rowOff>
    </xdr:from>
    <xdr:to>
      <xdr:col>19</xdr:col>
      <xdr:colOff>35948</xdr:colOff>
      <xdr:row>53</xdr:row>
      <xdr:rowOff>39976</xdr:rowOff>
    </xdr:to>
    <xdr:grpSp>
      <xdr:nvGrpSpPr>
        <xdr:cNvPr id="81" name="Group 80">
          <a:extLst>
            <a:ext uri="{FF2B5EF4-FFF2-40B4-BE49-F238E27FC236}">
              <a16:creationId xmlns:a16="http://schemas.microsoft.com/office/drawing/2014/main" id="{00000000-0008-0000-0900-000051000000}"/>
            </a:ext>
          </a:extLst>
        </xdr:cNvPr>
        <xdr:cNvGrpSpPr/>
      </xdr:nvGrpSpPr>
      <xdr:grpSpPr>
        <a:xfrm>
          <a:off x="2897672" y="5943600"/>
          <a:ext cx="157701" cy="325726"/>
          <a:chOff x="3377338" y="8846950"/>
          <a:chExt cx="161441" cy="351940"/>
        </a:xfrm>
      </xdr:grpSpPr>
      <xdr:sp macro="" textlink="">
        <xdr:nvSpPr>
          <xdr:cNvPr id="82" name="Rectangle 81">
            <a:extLst>
              <a:ext uri="{FF2B5EF4-FFF2-40B4-BE49-F238E27FC236}">
                <a16:creationId xmlns:a16="http://schemas.microsoft.com/office/drawing/2014/main" id="{00000000-0008-0000-0900-000052000000}"/>
              </a:ext>
            </a:extLst>
          </xdr:cNvPr>
          <xdr:cNvSpPr/>
        </xdr:nvSpPr>
        <xdr:spPr>
          <a:xfrm>
            <a:off x="3377338" y="8846950"/>
            <a:ext cx="161441" cy="142067"/>
          </a:xfrm>
          <a:prstGeom prst="rect">
            <a:avLst/>
          </a:prstGeom>
          <a:noFill/>
          <a:ln cap="sq">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83" name="Straight Arrow Connector 82">
            <a:extLst>
              <a:ext uri="{FF2B5EF4-FFF2-40B4-BE49-F238E27FC236}">
                <a16:creationId xmlns:a16="http://schemas.microsoft.com/office/drawing/2014/main" id="{00000000-0008-0000-0900-000053000000}"/>
              </a:ext>
            </a:extLst>
          </xdr:cNvPr>
          <xdr:cNvCxnSpPr/>
        </xdr:nvCxnSpPr>
        <xdr:spPr>
          <a:xfrm>
            <a:off x="3377339" y="8989017"/>
            <a:ext cx="0" cy="209873"/>
          </a:xfrm>
          <a:prstGeom prst="straightConnector1">
            <a:avLst/>
          </a:prstGeom>
          <a:ln w="12700" cap="sq">
            <a:solidFill>
              <a:schemeClr val="tx1"/>
            </a:solidFill>
            <a:tailEnd type="stealth" w="sm" len="me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10</xdr:col>
      <xdr:colOff>41415</xdr:colOff>
      <xdr:row>65</xdr:row>
      <xdr:rowOff>16566</xdr:rowOff>
    </xdr:from>
    <xdr:to>
      <xdr:col>11</xdr:col>
      <xdr:colOff>37192</xdr:colOff>
      <xdr:row>68</xdr:row>
      <xdr:rowOff>1053</xdr:rowOff>
    </xdr:to>
    <xdr:grpSp>
      <xdr:nvGrpSpPr>
        <xdr:cNvPr id="84" name="Group 83">
          <a:extLst>
            <a:ext uri="{FF2B5EF4-FFF2-40B4-BE49-F238E27FC236}">
              <a16:creationId xmlns:a16="http://schemas.microsoft.com/office/drawing/2014/main" id="{00000000-0008-0000-0900-000054000000}"/>
            </a:ext>
          </a:extLst>
        </xdr:cNvPr>
        <xdr:cNvGrpSpPr/>
      </xdr:nvGrpSpPr>
      <xdr:grpSpPr>
        <a:xfrm>
          <a:off x="1603515" y="7760391"/>
          <a:ext cx="157702" cy="346437"/>
          <a:chOff x="3377338" y="8846950"/>
          <a:chExt cx="161441" cy="351940"/>
        </a:xfrm>
      </xdr:grpSpPr>
      <xdr:sp macro="" textlink="">
        <xdr:nvSpPr>
          <xdr:cNvPr id="85" name="Rectangle 84">
            <a:extLst>
              <a:ext uri="{FF2B5EF4-FFF2-40B4-BE49-F238E27FC236}">
                <a16:creationId xmlns:a16="http://schemas.microsoft.com/office/drawing/2014/main" id="{00000000-0008-0000-0900-000055000000}"/>
              </a:ext>
            </a:extLst>
          </xdr:cNvPr>
          <xdr:cNvSpPr/>
        </xdr:nvSpPr>
        <xdr:spPr>
          <a:xfrm>
            <a:off x="3377338" y="8846950"/>
            <a:ext cx="161441" cy="142067"/>
          </a:xfrm>
          <a:prstGeom prst="rect">
            <a:avLst/>
          </a:prstGeom>
          <a:noFill/>
          <a:ln cap="sq">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86" name="Straight Arrow Connector 85">
            <a:extLst>
              <a:ext uri="{FF2B5EF4-FFF2-40B4-BE49-F238E27FC236}">
                <a16:creationId xmlns:a16="http://schemas.microsoft.com/office/drawing/2014/main" id="{00000000-0008-0000-0900-000056000000}"/>
              </a:ext>
            </a:extLst>
          </xdr:cNvPr>
          <xdr:cNvCxnSpPr/>
        </xdr:nvCxnSpPr>
        <xdr:spPr>
          <a:xfrm>
            <a:off x="3377339" y="8989017"/>
            <a:ext cx="0" cy="209873"/>
          </a:xfrm>
          <a:prstGeom prst="straightConnector1">
            <a:avLst/>
          </a:prstGeom>
          <a:ln w="12700" cap="sq">
            <a:solidFill>
              <a:schemeClr val="tx1"/>
            </a:solidFill>
            <a:tailEnd type="stealth" w="sm" len="me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18</xdr:col>
      <xdr:colOff>40174</xdr:colOff>
      <xdr:row>65</xdr:row>
      <xdr:rowOff>7041</xdr:rowOff>
    </xdr:from>
    <xdr:to>
      <xdr:col>19</xdr:col>
      <xdr:colOff>35950</xdr:colOff>
      <xdr:row>67</xdr:row>
      <xdr:rowOff>67728</xdr:rowOff>
    </xdr:to>
    <xdr:grpSp>
      <xdr:nvGrpSpPr>
        <xdr:cNvPr id="87" name="Group 86">
          <a:extLst>
            <a:ext uri="{FF2B5EF4-FFF2-40B4-BE49-F238E27FC236}">
              <a16:creationId xmlns:a16="http://schemas.microsoft.com/office/drawing/2014/main" id="{00000000-0008-0000-0900-000057000000}"/>
            </a:ext>
          </a:extLst>
        </xdr:cNvPr>
        <xdr:cNvGrpSpPr/>
      </xdr:nvGrpSpPr>
      <xdr:grpSpPr>
        <a:xfrm>
          <a:off x="2897674" y="7750866"/>
          <a:ext cx="157701" cy="346437"/>
          <a:chOff x="3377338" y="8846950"/>
          <a:chExt cx="161441" cy="351940"/>
        </a:xfrm>
      </xdr:grpSpPr>
      <xdr:sp macro="" textlink="">
        <xdr:nvSpPr>
          <xdr:cNvPr id="88" name="Rectangle 87">
            <a:extLst>
              <a:ext uri="{FF2B5EF4-FFF2-40B4-BE49-F238E27FC236}">
                <a16:creationId xmlns:a16="http://schemas.microsoft.com/office/drawing/2014/main" id="{00000000-0008-0000-0900-000058000000}"/>
              </a:ext>
            </a:extLst>
          </xdr:cNvPr>
          <xdr:cNvSpPr/>
        </xdr:nvSpPr>
        <xdr:spPr>
          <a:xfrm>
            <a:off x="3377338" y="8846950"/>
            <a:ext cx="161441" cy="142067"/>
          </a:xfrm>
          <a:prstGeom prst="rect">
            <a:avLst/>
          </a:prstGeom>
          <a:noFill/>
          <a:ln cap="sq">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89" name="Straight Arrow Connector 88">
            <a:extLst>
              <a:ext uri="{FF2B5EF4-FFF2-40B4-BE49-F238E27FC236}">
                <a16:creationId xmlns:a16="http://schemas.microsoft.com/office/drawing/2014/main" id="{00000000-0008-0000-0900-000059000000}"/>
              </a:ext>
            </a:extLst>
          </xdr:cNvPr>
          <xdr:cNvCxnSpPr/>
        </xdr:nvCxnSpPr>
        <xdr:spPr>
          <a:xfrm>
            <a:off x="3377339" y="8989017"/>
            <a:ext cx="0" cy="209873"/>
          </a:xfrm>
          <a:prstGeom prst="straightConnector1">
            <a:avLst/>
          </a:prstGeom>
          <a:ln w="12700" cap="sq">
            <a:solidFill>
              <a:schemeClr val="tx1"/>
            </a:solidFill>
            <a:tailEnd type="stealth" w="sm" len="me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10</xdr:col>
      <xdr:colOff>41415</xdr:colOff>
      <xdr:row>103</xdr:row>
      <xdr:rowOff>16566</xdr:rowOff>
    </xdr:from>
    <xdr:to>
      <xdr:col>11</xdr:col>
      <xdr:colOff>37192</xdr:colOff>
      <xdr:row>106</xdr:row>
      <xdr:rowOff>1053</xdr:rowOff>
    </xdr:to>
    <xdr:grpSp>
      <xdr:nvGrpSpPr>
        <xdr:cNvPr id="90" name="Group 89">
          <a:extLst>
            <a:ext uri="{FF2B5EF4-FFF2-40B4-BE49-F238E27FC236}">
              <a16:creationId xmlns:a16="http://schemas.microsoft.com/office/drawing/2014/main" id="{00000000-0008-0000-0900-00005A000000}"/>
            </a:ext>
          </a:extLst>
        </xdr:cNvPr>
        <xdr:cNvGrpSpPr/>
      </xdr:nvGrpSpPr>
      <xdr:grpSpPr>
        <a:xfrm>
          <a:off x="1603515" y="12522891"/>
          <a:ext cx="157702" cy="346437"/>
          <a:chOff x="3377338" y="8846950"/>
          <a:chExt cx="161441" cy="351940"/>
        </a:xfrm>
      </xdr:grpSpPr>
      <xdr:sp macro="" textlink="">
        <xdr:nvSpPr>
          <xdr:cNvPr id="91" name="Rectangle 90">
            <a:extLst>
              <a:ext uri="{FF2B5EF4-FFF2-40B4-BE49-F238E27FC236}">
                <a16:creationId xmlns:a16="http://schemas.microsoft.com/office/drawing/2014/main" id="{00000000-0008-0000-0900-00005B000000}"/>
              </a:ext>
            </a:extLst>
          </xdr:cNvPr>
          <xdr:cNvSpPr/>
        </xdr:nvSpPr>
        <xdr:spPr>
          <a:xfrm>
            <a:off x="3377338" y="8846950"/>
            <a:ext cx="161441" cy="142067"/>
          </a:xfrm>
          <a:prstGeom prst="rect">
            <a:avLst/>
          </a:prstGeom>
          <a:noFill/>
          <a:ln cap="sq">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92" name="Straight Arrow Connector 91">
            <a:extLst>
              <a:ext uri="{FF2B5EF4-FFF2-40B4-BE49-F238E27FC236}">
                <a16:creationId xmlns:a16="http://schemas.microsoft.com/office/drawing/2014/main" id="{00000000-0008-0000-0900-00005C000000}"/>
              </a:ext>
            </a:extLst>
          </xdr:cNvPr>
          <xdr:cNvCxnSpPr/>
        </xdr:nvCxnSpPr>
        <xdr:spPr>
          <a:xfrm>
            <a:off x="3377339" y="8989017"/>
            <a:ext cx="0" cy="209873"/>
          </a:xfrm>
          <a:prstGeom prst="straightConnector1">
            <a:avLst/>
          </a:prstGeom>
          <a:ln w="12700" cap="sq">
            <a:solidFill>
              <a:schemeClr val="tx1"/>
            </a:solidFill>
            <a:tailEnd type="stealth" w="sm" len="me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18</xdr:col>
      <xdr:colOff>30649</xdr:colOff>
      <xdr:row>103</xdr:row>
      <xdr:rowOff>7041</xdr:rowOff>
    </xdr:from>
    <xdr:to>
      <xdr:col>19</xdr:col>
      <xdr:colOff>26425</xdr:colOff>
      <xdr:row>105</xdr:row>
      <xdr:rowOff>67728</xdr:rowOff>
    </xdr:to>
    <xdr:grpSp>
      <xdr:nvGrpSpPr>
        <xdr:cNvPr id="93" name="Group 92">
          <a:extLst>
            <a:ext uri="{FF2B5EF4-FFF2-40B4-BE49-F238E27FC236}">
              <a16:creationId xmlns:a16="http://schemas.microsoft.com/office/drawing/2014/main" id="{00000000-0008-0000-0900-00005D000000}"/>
            </a:ext>
          </a:extLst>
        </xdr:cNvPr>
        <xdr:cNvGrpSpPr/>
      </xdr:nvGrpSpPr>
      <xdr:grpSpPr>
        <a:xfrm>
          <a:off x="2888149" y="12513366"/>
          <a:ext cx="157701" cy="346437"/>
          <a:chOff x="3377338" y="8846950"/>
          <a:chExt cx="161441" cy="351940"/>
        </a:xfrm>
      </xdr:grpSpPr>
      <xdr:sp macro="" textlink="">
        <xdr:nvSpPr>
          <xdr:cNvPr id="94" name="Rectangle 93">
            <a:extLst>
              <a:ext uri="{FF2B5EF4-FFF2-40B4-BE49-F238E27FC236}">
                <a16:creationId xmlns:a16="http://schemas.microsoft.com/office/drawing/2014/main" id="{00000000-0008-0000-0900-00005E000000}"/>
              </a:ext>
            </a:extLst>
          </xdr:cNvPr>
          <xdr:cNvSpPr/>
        </xdr:nvSpPr>
        <xdr:spPr>
          <a:xfrm>
            <a:off x="3377338" y="8846950"/>
            <a:ext cx="161441" cy="142067"/>
          </a:xfrm>
          <a:prstGeom prst="rect">
            <a:avLst/>
          </a:prstGeom>
          <a:noFill/>
          <a:ln cap="sq">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95" name="Straight Arrow Connector 94">
            <a:extLst>
              <a:ext uri="{FF2B5EF4-FFF2-40B4-BE49-F238E27FC236}">
                <a16:creationId xmlns:a16="http://schemas.microsoft.com/office/drawing/2014/main" id="{00000000-0008-0000-0900-00005F000000}"/>
              </a:ext>
            </a:extLst>
          </xdr:cNvPr>
          <xdr:cNvCxnSpPr/>
        </xdr:nvCxnSpPr>
        <xdr:spPr>
          <a:xfrm>
            <a:off x="3377339" y="8989017"/>
            <a:ext cx="0" cy="209873"/>
          </a:xfrm>
          <a:prstGeom prst="straightConnector1">
            <a:avLst/>
          </a:prstGeom>
          <a:ln w="12700" cap="sq">
            <a:solidFill>
              <a:schemeClr val="tx1"/>
            </a:solidFill>
            <a:tailEnd type="stealth" w="sm" len="me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10</xdr:col>
      <xdr:colOff>49695</xdr:colOff>
      <xdr:row>131</xdr:row>
      <xdr:rowOff>0</xdr:rowOff>
    </xdr:from>
    <xdr:to>
      <xdr:col>11</xdr:col>
      <xdr:colOff>45472</xdr:colOff>
      <xdr:row>133</xdr:row>
      <xdr:rowOff>59030</xdr:rowOff>
    </xdr:to>
    <xdr:grpSp>
      <xdr:nvGrpSpPr>
        <xdr:cNvPr id="102" name="Group 101">
          <a:extLst>
            <a:ext uri="{FF2B5EF4-FFF2-40B4-BE49-F238E27FC236}">
              <a16:creationId xmlns:a16="http://schemas.microsoft.com/office/drawing/2014/main" id="{00000000-0008-0000-0900-000066000000}"/>
            </a:ext>
          </a:extLst>
        </xdr:cNvPr>
        <xdr:cNvGrpSpPr/>
      </xdr:nvGrpSpPr>
      <xdr:grpSpPr>
        <a:xfrm>
          <a:off x="1611795" y="16040100"/>
          <a:ext cx="157702" cy="344780"/>
          <a:chOff x="3377338" y="8846950"/>
          <a:chExt cx="161441" cy="351940"/>
        </a:xfrm>
      </xdr:grpSpPr>
      <xdr:sp macro="" textlink="">
        <xdr:nvSpPr>
          <xdr:cNvPr id="103" name="Rectangle 102">
            <a:extLst>
              <a:ext uri="{FF2B5EF4-FFF2-40B4-BE49-F238E27FC236}">
                <a16:creationId xmlns:a16="http://schemas.microsoft.com/office/drawing/2014/main" id="{00000000-0008-0000-0900-000067000000}"/>
              </a:ext>
            </a:extLst>
          </xdr:cNvPr>
          <xdr:cNvSpPr/>
        </xdr:nvSpPr>
        <xdr:spPr>
          <a:xfrm>
            <a:off x="3377338" y="8846950"/>
            <a:ext cx="161441" cy="142067"/>
          </a:xfrm>
          <a:prstGeom prst="rect">
            <a:avLst/>
          </a:prstGeom>
          <a:noFill/>
          <a:ln cap="sq">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104" name="Straight Arrow Connector 103">
            <a:extLst>
              <a:ext uri="{FF2B5EF4-FFF2-40B4-BE49-F238E27FC236}">
                <a16:creationId xmlns:a16="http://schemas.microsoft.com/office/drawing/2014/main" id="{00000000-0008-0000-0900-000068000000}"/>
              </a:ext>
            </a:extLst>
          </xdr:cNvPr>
          <xdr:cNvCxnSpPr/>
        </xdr:nvCxnSpPr>
        <xdr:spPr>
          <a:xfrm>
            <a:off x="3377339" y="8989017"/>
            <a:ext cx="0" cy="209873"/>
          </a:xfrm>
          <a:prstGeom prst="straightConnector1">
            <a:avLst/>
          </a:prstGeom>
          <a:ln w="12700" cap="sq">
            <a:solidFill>
              <a:schemeClr val="tx1"/>
            </a:solidFill>
            <a:tailEnd type="stealth" w="sm" len="me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18</xdr:col>
      <xdr:colOff>96079</xdr:colOff>
      <xdr:row>131</xdr:row>
      <xdr:rowOff>0</xdr:rowOff>
    </xdr:from>
    <xdr:to>
      <xdr:col>19</xdr:col>
      <xdr:colOff>91855</xdr:colOff>
      <xdr:row>133</xdr:row>
      <xdr:rowOff>59030</xdr:rowOff>
    </xdr:to>
    <xdr:grpSp>
      <xdr:nvGrpSpPr>
        <xdr:cNvPr id="105" name="Group 104">
          <a:extLst>
            <a:ext uri="{FF2B5EF4-FFF2-40B4-BE49-F238E27FC236}">
              <a16:creationId xmlns:a16="http://schemas.microsoft.com/office/drawing/2014/main" id="{00000000-0008-0000-0900-000069000000}"/>
            </a:ext>
          </a:extLst>
        </xdr:cNvPr>
        <xdr:cNvGrpSpPr/>
      </xdr:nvGrpSpPr>
      <xdr:grpSpPr>
        <a:xfrm>
          <a:off x="2953579" y="16040100"/>
          <a:ext cx="157701" cy="344780"/>
          <a:chOff x="3377338" y="8846950"/>
          <a:chExt cx="161441" cy="351940"/>
        </a:xfrm>
      </xdr:grpSpPr>
      <xdr:sp macro="" textlink="">
        <xdr:nvSpPr>
          <xdr:cNvPr id="106" name="Rectangle 105">
            <a:extLst>
              <a:ext uri="{FF2B5EF4-FFF2-40B4-BE49-F238E27FC236}">
                <a16:creationId xmlns:a16="http://schemas.microsoft.com/office/drawing/2014/main" id="{00000000-0008-0000-0900-00006A000000}"/>
              </a:ext>
            </a:extLst>
          </xdr:cNvPr>
          <xdr:cNvSpPr/>
        </xdr:nvSpPr>
        <xdr:spPr>
          <a:xfrm>
            <a:off x="3377338" y="8846950"/>
            <a:ext cx="161441" cy="142067"/>
          </a:xfrm>
          <a:prstGeom prst="rect">
            <a:avLst/>
          </a:prstGeom>
          <a:noFill/>
          <a:ln cap="sq">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107" name="Straight Arrow Connector 106">
            <a:extLst>
              <a:ext uri="{FF2B5EF4-FFF2-40B4-BE49-F238E27FC236}">
                <a16:creationId xmlns:a16="http://schemas.microsoft.com/office/drawing/2014/main" id="{00000000-0008-0000-0900-00006B000000}"/>
              </a:ext>
            </a:extLst>
          </xdr:cNvPr>
          <xdr:cNvCxnSpPr/>
        </xdr:nvCxnSpPr>
        <xdr:spPr>
          <a:xfrm>
            <a:off x="3377339" y="8989017"/>
            <a:ext cx="0" cy="209873"/>
          </a:xfrm>
          <a:prstGeom prst="straightConnector1">
            <a:avLst/>
          </a:prstGeom>
          <a:ln w="12700" cap="sq">
            <a:solidFill>
              <a:schemeClr val="tx1"/>
            </a:solidFill>
            <a:tailEnd type="stealth" w="sm" len="me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10</xdr:col>
      <xdr:colOff>57150</xdr:colOff>
      <xdr:row>117</xdr:row>
      <xdr:rowOff>9525</xdr:rowOff>
    </xdr:from>
    <xdr:to>
      <xdr:col>11</xdr:col>
      <xdr:colOff>52927</xdr:colOff>
      <xdr:row>119</xdr:row>
      <xdr:rowOff>70212</xdr:rowOff>
    </xdr:to>
    <xdr:grpSp>
      <xdr:nvGrpSpPr>
        <xdr:cNvPr id="114" name="Group 113">
          <a:extLst>
            <a:ext uri="{FF2B5EF4-FFF2-40B4-BE49-F238E27FC236}">
              <a16:creationId xmlns:a16="http://schemas.microsoft.com/office/drawing/2014/main" id="{00000000-0008-0000-0900-000072000000}"/>
            </a:ext>
          </a:extLst>
        </xdr:cNvPr>
        <xdr:cNvGrpSpPr/>
      </xdr:nvGrpSpPr>
      <xdr:grpSpPr>
        <a:xfrm>
          <a:off x="1619250" y="14316075"/>
          <a:ext cx="157702" cy="346437"/>
          <a:chOff x="3377338" y="8846950"/>
          <a:chExt cx="161441" cy="351940"/>
        </a:xfrm>
      </xdr:grpSpPr>
      <xdr:sp macro="" textlink="">
        <xdr:nvSpPr>
          <xdr:cNvPr id="115" name="Rectangle 114">
            <a:extLst>
              <a:ext uri="{FF2B5EF4-FFF2-40B4-BE49-F238E27FC236}">
                <a16:creationId xmlns:a16="http://schemas.microsoft.com/office/drawing/2014/main" id="{00000000-0008-0000-0900-000073000000}"/>
              </a:ext>
            </a:extLst>
          </xdr:cNvPr>
          <xdr:cNvSpPr/>
        </xdr:nvSpPr>
        <xdr:spPr>
          <a:xfrm>
            <a:off x="3377338" y="8846950"/>
            <a:ext cx="161441" cy="142067"/>
          </a:xfrm>
          <a:prstGeom prst="rect">
            <a:avLst/>
          </a:prstGeom>
          <a:noFill/>
          <a:ln cap="sq">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116" name="Straight Arrow Connector 115">
            <a:extLst>
              <a:ext uri="{FF2B5EF4-FFF2-40B4-BE49-F238E27FC236}">
                <a16:creationId xmlns:a16="http://schemas.microsoft.com/office/drawing/2014/main" id="{00000000-0008-0000-0900-000074000000}"/>
              </a:ext>
            </a:extLst>
          </xdr:cNvPr>
          <xdr:cNvCxnSpPr/>
        </xdr:nvCxnSpPr>
        <xdr:spPr>
          <a:xfrm>
            <a:off x="3377339" y="8989017"/>
            <a:ext cx="0" cy="209873"/>
          </a:xfrm>
          <a:prstGeom prst="straightConnector1">
            <a:avLst/>
          </a:prstGeom>
          <a:ln w="12700" cap="sq">
            <a:solidFill>
              <a:schemeClr val="tx1"/>
            </a:solidFill>
            <a:tailEnd type="stealth" w="sm" len="me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18</xdr:col>
      <xdr:colOff>46384</xdr:colOff>
      <xdr:row>117</xdr:row>
      <xdr:rowOff>0</xdr:rowOff>
    </xdr:from>
    <xdr:to>
      <xdr:col>19</xdr:col>
      <xdr:colOff>42160</xdr:colOff>
      <xdr:row>119</xdr:row>
      <xdr:rowOff>60687</xdr:rowOff>
    </xdr:to>
    <xdr:grpSp>
      <xdr:nvGrpSpPr>
        <xdr:cNvPr id="117" name="Group 116">
          <a:extLst>
            <a:ext uri="{FF2B5EF4-FFF2-40B4-BE49-F238E27FC236}">
              <a16:creationId xmlns:a16="http://schemas.microsoft.com/office/drawing/2014/main" id="{00000000-0008-0000-0900-000075000000}"/>
            </a:ext>
          </a:extLst>
        </xdr:cNvPr>
        <xdr:cNvGrpSpPr/>
      </xdr:nvGrpSpPr>
      <xdr:grpSpPr>
        <a:xfrm>
          <a:off x="2903884" y="14306550"/>
          <a:ext cx="157701" cy="346437"/>
          <a:chOff x="3377338" y="8846950"/>
          <a:chExt cx="161441" cy="351940"/>
        </a:xfrm>
      </xdr:grpSpPr>
      <xdr:sp macro="" textlink="">
        <xdr:nvSpPr>
          <xdr:cNvPr id="118" name="Rectangle 117">
            <a:extLst>
              <a:ext uri="{FF2B5EF4-FFF2-40B4-BE49-F238E27FC236}">
                <a16:creationId xmlns:a16="http://schemas.microsoft.com/office/drawing/2014/main" id="{00000000-0008-0000-0900-000076000000}"/>
              </a:ext>
            </a:extLst>
          </xdr:cNvPr>
          <xdr:cNvSpPr/>
        </xdr:nvSpPr>
        <xdr:spPr>
          <a:xfrm>
            <a:off x="3377338" y="8846950"/>
            <a:ext cx="161441" cy="142067"/>
          </a:xfrm>
          <a:prstGeom prst="rect">
            <a:avLst/>
          </a:prstGeom>
          <a:noFill/>
          <a:ln cap="sq">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119" name="Straight Arrow Connector 118">
            <a:extLst>
              <a:ext uri="{FF2B5EF4-FFF2-40B4-BE49-F238E27FC236}">
                <a16:creationId xmlns:a16="http://schemas.microsoft.com/office/drawing/2014/main" id="{00000000-0008-0000-0900-000077000000}"/>
              </a:ext>
            </a:extLst>
          </xdr:cNvPr>
          <xdr:cNvCxnSpPr/>
        </xdr:nvCxnSpPr>
        <xdr:spPr>
          <a:xfrm>
            <a:off x="3377339" y="8989017"/>
            <a:ext cx="0" cy="209873"/>
          </a:xfrm>
          <a:prstGeom prst="straightConnector1">
            <a:avLst/>
          </a:prstGeom>
          <a:ln w="12700" cap="sq">
            <a:solidFill>
              <a:schemeClr val="tx1"/>
            </a:solidFill>
            <a:tailEnd type="stealth" w="sm" len="med"/>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drawings/drawing8.xml><?xml version="1.0" encoding="utf-8"?>
<xdr:wsDr xmlns:xdr="http://schemas.openxmlformats.org/drawingml/2006/spreadsheetDrawing" xmlns:a="http://schemas.openxmlformats.org/drawingml/2006/main">
  <xdr:twoCellAnchor>
    <xdr:from>
      <xdr:col>39</xdr:col>
      <xdr:colOff>9525</xdr:colOff>
      <xdr:row>4</xdr:row>
      <xdr:rowOff>76200</xdr:rowOff>
    </xdr:from>
    <xdr:to>
      <xdr:col>41</xdr:col>
      <xdr:colOff>3727</xdr:colOff>
      <xdr:row>4</xdr:row>
      <xdr:rowOff>76200</xdr:rowOff>
    </xdr:to>
    <xdr:cxnSp macro="">
      <xdr:nvCxnSpPr>
        <xdr:cNvPr id="9" name="Straight Arrow Connector 8">
          <a:extLst>
            <a:ext uri="{FF2B5EF4-FFF2-40B4-BE49-F238E27FC236}">
              <a16:creationId xmlns:a16="http://schemas.microsoft.com/office/drawing/2014/main" id="{00000000-0008-0000-0A00-000009000000}"/>
            </a:ext>
          </a:extLst>
        </xdr:cNvPr>
        <xdr:cNvCxnSpPr/>
      </xdr:nvCxnSpPr>
      <xdr:spPr>
        <a:xfrm>
          <a:off x="6096000" y="514350"/>
          <a:ext cx="203752" cy="0"/>
        </a:xfrm>
        <a:prstGeom prst="straightConnector1">
          <a:avLst/>
        </a:prstGeom>
        <a:ln w="12700" cap="sq">
          <a:solidFill>
            <a:srgbClr val="000000"/>
          </a:solidFill>
          <a:tailEnd type="stealth" w="sm" len="med"/>
        </a:ln>
      </xdr:spPr>
      <xdr:style>
        <a:lnRef idx="1">
          <a:schemeClr val="dk1"/>
        </a:lnRef>
        <a:fillRef idx="0">
          <a:schemeClr val="dk1"/>
        </a:fillRef>
        <a:effectRef idx="0">
          <a:schemeClr val="dk1"/>
        </a:effectRef>
        <a:fontRef idx="minor">
          <a:schemeClr val="tx1"/>
        </a:fontRef>
      </xdr:style>
    </xdr:cxnSp>
    <xdr:clientData/>
  </xdr:twoCellAnchor>
  <xdr:twoCellAnchor>
    <xdr:from>
      <xdr:col>39</xdr:col>
      <xdr:colOff>9525</xdr:colOff>
      <xdr:row>9</xdr:row>
      <xdr:rowOff>76200</xdr:rowOff>
    </xdr:from>
    <xdr:to>
      <xdr:col>41</xdr:col>
      <xdr:colOff>3727</xdr:colOff>
      <xdr:row>9</xdr:row>
      <xdr:rowOff>76200</xdr:rowOff>
    </xdr:to>
    <xdr:cxnSp macro="">
      <xdr:nvCxnSpPr>
        <xdr:cNvPr id="10" name="Straight Arrow Connector 9">
          <a:extLst>
            <a:ext uri="{FF2B5EF4-FFF2-40B4-BE49-F238E27FC236}">
              <a16:creationId xmlns:a16="http://schemas.microsoft.com/office/drawing/2014/main" id="{00000000-0008-0000-0A00-00000A000000}"/>
            </a:ext>
          </a:extLst>
        </xdr:cNvPr>
        <xdr:cNvCxnSpPr/>
      </xdr:nvCxnSpPr>
      <xdr:spPr>
        <a:xfrm>
          <a:off x="6096000" y="1095375"/>
          <a:ext cx="203752" cy="0"/>
        </a:xfrm>
        <a:prstGeom prst="straightConnector1">
          <a:avLst/>
        </a:prstGeom>
        <a:ln w="12700" cap="sq">
          <a:solidFill>
            <a:srgbClr val="000000"/>
          </a:solidFill>
          <a:tailEnd type="stealth" w="sm" len="med"/>
        </a:ln>
      </xdr:spPr>
      <xdr:style>
        <a:lnRef idx="1">
          <a:schemeClr val="dk1"/>
        </a:lnRef>
        <a:fillRef idx="0">
          <a:schemeClr val="dk1"/>
        </a:fillRef>
        <a:effectRef idx="0">
          <a:schemeClr val="dk1"/>
        </a:effectRef>
        <a:fontRef idx="minor">
          <a:schemeClr val="tx1"/>
        </a:fontRef>
      </xdr:style>
    </xdr:cxnSp>
    <xdr:clientData/>
  </xdr:twoCellAnchor>
  <xdr:twoCellAnchor>
    <xdr:from>
      <xdr:col>39</xdr:col>
      <xdr:colOff>9525</xdr:colOff>
      <xdr:row>16</xdr:row>
      <xdr:rowOff>76200</xdr:rowOff>
    </xdr:from>
    <xdr:to>
      <xdr:col>41</xdr:col>
      <xdr:colOff>3727</xdr:colOff>
      <xdr:row>16</xdr:row>
      <xdr:rowOff>76200</xdr:rowOff>
    </xdr:to>
    <xdr:cxnSp macro="">
      <xdr:nvCxnSpPr>
        <xdr:cNvPr id="11" name="Straight Arrow Connector 10">
          <a:extLst>
            <a:ext uri="{FF2B5EF4-FFF2-40B4-BE49-F238E27FC236}">
              <a16:creationId xmlns:a16="http://schemas.microsoft.com/office/drawing/2014/main" id="{00000000-0008-0000-0A00-00000B000000}"/>
            </a:ext>
          </a:extLst>
        </xdr:cNvPr>
        <xdr:cNvCxnSpPr/>
      </xdr:nvCxnSpPr>
      <xdr:spPr>
        <a:xfrm>
          <a:off x="6096000" y="1676400"/>
          <a:ext cx="203752" cy="0"/>
        </a:xfrm>
        <a:prstGeom prst="straightConnector1">
          <a:avLst/>
        </a:prstGeom>
        <a:ln w="12700" cap="sq">
          <a:solidFill>
            <a:srgbClr val="000000"/>
          </a:solidFill>
          <a:tailEnd type="stealth" w="sm" len="med"/>
        </a:ln>
      </xdr:spPr>
      <xdr:style>
        <a:lnRef idx="1">
          <a:schemeClr val="dk1"/>
        </a:lnRef>
        <a:fillRef idx="0">
          <a:schemeClr val="dk1"/>
        </a:fillRef>
        <a:effectRef idx="0">
          <a:schemeClr val="dk1"/>
        </a:effectRef>
        <a:fontRef idx="minor">
          <a:schemeClr val="tx1"/>
        </a:fontRef>
      </xdr:style>
    </xdr:cxnSp>
    <xdr:clientData/>
  </xdr:twoCellAnchor>
  <xdr:twoCellAnchor>
    <xdr:from>
      <xdr:col>28</xdr:col>
      <xdr:colOff>47624</xdr:colOff>
      <xdr:row>41</xdr:row>
      <xdr:rowOff>76200</xdr:rowOff>
    </xdr:from>
    <xdr:to>
      <xdr:col>41</xdr:col>
      <xdr:colOff>9524</xdr:colOff>
      <xdr:row>42</xdr:row>
      <xdr:rowOff>75786</xdr:rowOff>
    </xdr:to>
    <xdr:grpSp>
      <xdr:nvGrpSpPr>
        <xdr:cNvPr id="12" name="Group 11">
          <a:extLst>
            <a:ext uri="{FF2B5EF4-FFF2-40B4-BE49-F238E27FC236}">
              <a16:creationId xmlns:a16="http://schemas.microsoft.com/office/drawing/2014/main" id="{00000000-0008-0000-0A00-00000C000000}"/>
            </a:ext>
          </a:extLst>
        </xdr:cNvPr>
        <xdr:cNvGrpSpPr/>
      </xdr:nvGrpSpPr>
      <xdr:grpSpPr>
        <a:xfrm>
          <a:off x="4410074" y="4933950"/>
          <a:ext cx="1895475" cy="142461"/>
          <a:chOff x="3700220" y="8704881"/>
          <a:chExt cx="1888688" cy="142068"/>
        </a:xfrm>
      </xdr:grpSpPr>
      <xdr:sp macro="" textlink="">
        <xdr:nvSpPr>
          <xdr:cNvPr id="13" name="Rectangle 12">
            <a:extLst>
              <a:ext uri="{FF2B5EF4-FFF2-40B4-BE49-F238E27FC236}">
                <a16:creationId xmlns:a16="http://schemas.microsoft.com/office/drawing/2014/main" id="{00000000-0008-0000-0A00-00000D000000}"/>
              </a:ext>
            </a:extLst>
          </xdr:cNvPr>
          <xdr:cNvSpPr/>
        </xdr:nvSpPr>
        <xdr:spPr>
          <a:xfrm>
            <a:off x="3700220" y="8704881"/>
            <a:ext cx="161441" cy="142067"/>
          </a:xfrm>
          <a:prstGeom prst="rect">
            <a:avLst/>
          </a:prstGeom>
          <a:noFill/>
          <a:ln cap="sq">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14" name="Straight Arrow Connector 13">
            <a:extLst>
              <a:ext uri="{FF2B5EF4-FFF2-40B4-BE49-F238E27FC236}">
                <a16:creationId xmlns:a16="http://schemas.microsoft.com/office/drawing/2014/main" id="{00000000-0008-0000-0A00-00000E000000}"/>
              </a:ext>
            </a:extLst>
          </xdr:cNvPr>
          <xdr:cNvCxnSpPr/>
        </xdr:nvCxnSpPr>
        <xdr:spPr>
          <a:xfrm>
            <a:off x="3851975" y="8846949"/>
            <a:ext cx="1736933" cy="0"/>
          </a:xfrm>
          <a:prstGeom prst="straightConnector1">
            <a:avLst/>
          </a:prstGeom>
          <a:ln w="12700" cap="sq">
            <a:solidFill>
              <a:schemeClr val="tx1"/>
            </a:solidFill>
            <a:tailEnd type="stealth" w="sm" len="me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15</xdr:col>
      <xdr:colOff>57150</xdr:colOff>
      <xdr:row>41</xdr:row>
      <xdr:rowOff>76200</xdr:rowOff>
    </xdr:from>
    <xdr:to>
      <xdr:col>16</xdr:col>
      <xdr:colOff>56654</xdr:colOff>
      <xdr:row>43</xdr:row>
      <xdr:rowOff>131089</xdr:rowOff>
    </xdr:to>
    <xdr:grpSp>
      <xdr:nvGrpSpPr>
        <xdr:cNvPr id="15" name="Group 14">
          <a:extLst>
            <a:ext uri="{FF2B5EF4-FFF2-40B4-BE49-F238E27FC236}">
              <a16:creationId xmlns:a16="http://schemas.microsoft.com/office/drawing/2014/main" id="{00000000-0008-0000-0A00-00000F000000}"/>
            </a:ext>
          </a:extLst>
        </xdr:cNvPr>
        <xdr:cNvGrpSpPr/>
      </xdr:nvGrpSpPr>
      <xdr:grpSpPr>
        <a:xfrm>
          <a:off x="2428875" y="4933950"/>
          <a:ext cx="161429" cy="340639"/>
          <a:chOff x="3377338" y="8846950"/>
          <a:chExt cx="161441" cy="351940"/>
        </a:xfrm>
      </xdr:grpSpPr>
      <xdr:sp macro="" textlink="">
        <xdr:nvSpPr>
          <xdr:cNvPr id="16" name="Rectangle 15">
            <a:extLst>
              <a:ext uri="{FF2B5EF4-FFF2-40B4-BE49-F238E27FC236}">
                <a16:creationId xmlns:a16="http://schemas.microsoft.com/office/drawing/2014/main" id="{00000000-0008-0000-0A00-000010000000}"/>
              </a:ext>
            </a:extLst>
          </xdr:cNvPr>
          <xdr:cNvSpPr/>
        </xdr:nvSpPr>
        <xdr:spPr>
          <a:xfrm>
            <a:off x="3377338" y="8846950"/>
            <a:ext cx="161441" cy="142067"/>
          </a:xfrm>
          <a:prstGeom prst="rect">
            <a:avLst/>
          </a:prstGeom>
          <a:noFill/>
          <a:ln cap="sq">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17" name="Straight Arrow Connector 16">
            <a:extLst>
              <a:ext uri="{FF2B5EF4-FFF2-40B4-BE49-F238E27FC236}">
                <a16:creationId xmlns:a16="http://schemas.microsoft.com/office/drawing/2014/main" id="{00000000-0008-0000-0A00-000011000000}"/>
              </a:ext>
            </a:extLst>
          </xdr:cNvPr>
          <xdr:cNvCxnSpPr/>
        </xdr:nvCxnSpPr>
        <xdr:spPr>
          <a:xfrm>
            <a:off x="3377339" y="8989017"/>
            <a:ext cx="0" cy="209873"/>
          </a:xfrm>
          <a:prstGeom prst="straightConnector1">
            <a:avLst/>
          </a:prstGeom>
          <a:ln w="12700" cap="sq">
            <a:solidFill>
              <a:schemeClr val="tx1"/>
            </a:solidFill>
            <a:tailEnd type="stealth" w="sm" len="me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28</xdr:col>
      <xdr:colOff>19049</xdr:colOff>
      <xdr:row>47</xdr:row>
      <xdr:rowOff>66675</xdr:rowOff>
    </xdr:from>
    <xdr:to>
      <xdr:col>40</xdr:col>
      <xdr:colOff>85724</xdr:colOff>
      <xdr:row>48</xdr:row>
      <xdr:rowOff>132936</xdr:rowOff>
    </xdr:to>
    <xdr:grpSp>
      <xdr:nvGrpSpPr>
        <xdr:cNvPr id="19" name="Group 18">
          <a:extLst>
            <a:ext uri="{FF2B5EF4-FFF2-40B4-BE49-F238E27FC236}">
              <a16:creationId xmlns:a16="http://schemas.microsoft.com/office/drawing/2014/main" id="{00000000-0008-0000-0A00-000013000000}"/>
            </a:ext>
          </a:extLst>
        </xdr:cNvPr>
        <xdr:cNvGrpSpPr/>
      </xdr:nvGrpSpPr>
      <xdr:grpSpPr>
        <a:xfrm>
          <a:off x="4381499" y="5648325"/>
          <a:ext cx="1895475" cy="142461"/>
          <a:chOff x="3700220" y="8704881"/>
          <a:chExt cx="1888688" cy="142068"/>
        </a:xfrm>
      </xdr:grpSpPr>
      <xdr:sp macro="" textlink="">
        <xdr:nvSpPr>
          <xdr:cNvPr id="20" name="Rectangle 19">
            <a:extLst>
              <a:ext uri="{FF2B5EF4-FFF2-40B4-BE49-F238E27FC236}">
                <a16:creationId xmlns:a16="http://schemas.microsoft.com/office/drawing/2014/main" id="{00000000-0008-0000-0A00-000014000000}"/>
              </a:ext>
            </a:extLst>
          </xdr:cNvPr>
          <xdr:cNvSpPr/>
        </xdr:nvSpPr>
        <xdr:spPr>
          <a:xfrm>
            <a:off x="3700220" y="8704881"/>
            <a:ext cx="161441" cy="142067"/>
          </a:xfrm>
          <a:prstGeom prst="rect">
            <a:avLst/>
          </a:prstGeom>
          <a:noFill/>
          <a:ln cap="sq">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21" name="Straight Arrow Connector 20">
            <a:extLst>
              <a:ext uri="{FF2B5EF4-FFF2-40B4-BE49-F238E27FC236}">
                <a16:creationId xmlns:a16="http://schemas.microsoft.com/office/drawing/2014/main" id="{00000000-0008-0000-0A00-000015000000}"/>
              </a:ext>
            </a:extLst>
          </xdr:cNvPr>
          <xdr:cNvCxnSpPr/>
        </xdr:nvCxnSpPr>
        <xdr:spPr>
          <a:xfrm>
            <a:off x="3851975" y="8846949"/>
            <a:ext cx="1736933" cy="0"/>
          </a:xfrm>
          <a:prstGeom prst="straightConnector1">
            <a:avLst/>
          </a:prstGeom>
          <a:ln w="12700" cap="sq">
            <a:solidFill>
              <a:schemeClr val="tx1"/>
            </a:solidFill>
            <a:tailEnd type="stealth" w="sm" len="me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15</xdr:col>
      <xdr:colOff>28575</xdr:colOff>
      <xdr:row>47</xdr:row>
      <xdr:rowOff>66675</xdr:rowOff>
    </xdr:from>
    <xdr:to>
      <xdr:col>16</xdr:col>
      <xdr:colOff>28079</xdr:colOff>
      <xdr:row>50</xdr:row>
      <xdr:rowOff>45364</xdr:rowOff>
    </xdr:to>
    <xdr:grpSp>
      <xdr:nvGrpSpPr>
        <xdr:cNvPr id="22" name="Group 21">
          <a:extLst>
            <a:ext uri="{FF2B5EF4-FFF2-40B4-BE49-F238E27FC236}">
              <a16:creationId xmlns:a16="http://schemas.microsoft.com/office/drawing/2014/main" id="{00000000-0008-0000-0A00-000016000000}"/>
            </a:ext>
          </a:extLst>
        </xdr:cNvPr>
        <xdr:cNvGrpSpPr/>
      </xdr:nvGrpSpPr>
      <xdr:grpSpPr>
        <a:xfrm>
          <a:off x="2400300" y="5648325"/>
          <a:ext cx="161429" cy="340639"/>
          <a:chOff x="3377338" y="8846950"/>
          <a:chExt cx="161441" cy="351940"/>
        </a:xfrm>
      </xdr:grpSpPr>
      <xdr:sp macro="" textlink="">
        <xdr:nvSpPr>
          <xdr:cNvPr id="23" name="Rectangle 22">
            <a:extLst>
              <a:ext uri="{FF2B5EF4-FFF2-40B4-BE49-F238E27FC236}">
                <a16:creationId xmlns:a16="http://schemas.microsoft.com/office/drawing/2014/main" id="{00000000-0008-0000-0A00-000017000000}"/>
              </a:ext>
            </a:extLst>
          </xdr:cNvPr>
          <xdr:cNvSpPr/>
        </xdr:nvSpPr>
        <xdr:spPr>
          <a:xfrm>
            <a:off x="3377338" y="8846950"/>
            <a:ext cx="161441" cy="142067"/>
          </a:xfrm>
          <a:prstGeom prst="rect">
            <a:avLst/>
          </a:prstGeom>
          <a:noFill/>
          <a:ln cap="sq">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24" name="Straight Arrow Connector 23">
            <a:extLst>
              <a:ext uri="{FF2B5EF4-FFF2-40B4-BE49-F238E27FC236}">
                <a16:creationId xmlns:a16="http://schemas.microsoft.com/office/drawing/2014/main" id="{00000000-0008-0000-0A00-000018000000}"/>
              </a:ext>
            </a:extLst>
          </xdr:cNvPr>
          <xdr:cNvCxnSpPr/>
        </xdr:nvCxnSpPr>
        <xdr:spPr>
          <a:xfrm>
            <a:off x="3377339" y="8989017"/>
            <a:ext cx="0" cy="209873"/>
          </a:xfrm>
          <a:prstGeom prst="straightConnector1">
            <a:avLst/>
          </a:prstGeom>
          <a:ln w="12700" cap="sq">
            <a:solidFill>
              <a:schemeClr val="tx1"/>
            </a:solidFill>
            <a:tailEnd type="stealth" w="sm" len="me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39</xdr:col>
      <xdr:colOff>9525</xdr:colOff>
      <xdr:row>84</xdr:row>
      <xdr:rowOff>73270</xdr:rowOff>
    </xdr:from>
    <xdr:to>
      <xdr:col>41</xdr:col>
      <xdr:colOff>5472</xdr:colOff>
      <xdr:row>85</xdr:row>
      <xdr:rowOff>73818</xdr:rowOff>
    </xdr:to>
    <xdr:grpSp>
      <xdr:nvGrpSpPr>
        <xdr:cNvPr id="18" name="Group 17">
          <a:extLst>
            <a:ext uri="{FF2B5EF4-FFF2-40B4-BE49-F238E27FC236}">
              <a16:creationId xmlns:a16="http://schemas.microsoft.com/office/drawing/2014/main" id="{00000000-0008-0000-0A00-000012000000}"/>
            </a:ext>
          </a:extLst>
        </xdr:cNvPr>
        <xdr:cNvGrpSpPr/>
      </xdr:nvGrpSpPr>
      <xdr:grpSpPr>
        <a:xfrm>
          <a:off x="6096000" y="10207870"/>
          <a:ext cx="205497" cy="143423"/>
          <a:chOff x="6029326" y="2438400"/>
          <a:chExt cx="197784" cy="140494"/>
        </a:xfrm>
      </xdr:grpSpPr>
      <xdr:cxnSp macro="">
        <xdr:nvCxnSpPr>
          <xdr:cNvPr id="25" name="Straight Arrow Connector 24">
            <a:extLst>
              <a:ext uri="{FF2B5EF4-FFF2-40B4-BE49-F238E27FC236}">
                <a16:creationId xmlns:a16="http://schemas.microsoft.com/office/drawing/2014/main" id="{00000000-0008-0000-0A00-000019000000}"/>
              </a:ext>
            </a:extLst>
          </xdr:cNvPr>
          <xdr:cNvCxnSpPr/>
        </xdr:nvCxnSpPr>
        <xdr:spPr>
          <a:xfrm>
            <a:off x="6094548" y="2507456"/>
            <a:ext cx="132562"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26" name="Rectangle 37">
            <a:extLst>
              <a:ext uri="{FF2B5EF4-FFF2-40B4-BE49-F238E27FC236}">
                <a16:creationId xmlns:a16="http://schemas.microsoft.com/office/drawing/2014/main" id="{00000000-0008-0000-0A00-00001A000000}"/>
              </a:ext>
            </a:extLst>
          </xdr:cNvPr>
          <xdr:cNvSpPr/>
        </xdr:nvSpPr>
        <xdr:spPr>
          <a:xfrm>
            <a:off x="6029326" y="2438400"/>
            <a:ext cx="59532" cy="140494"/>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grpSp>
    <xdr:clientData/>
  </xdr:twoCellAnchor>
  <xdr:twoCellAnchor>
    <xdr:from>
      <xdr:col>39</xdr:col>
      <xdr:colOff>9525</xdr:colOff>
      <xdr:row>100</xdr:row>
      <xdr:rowOff>65690</xdr:rowOff>
    </xdr:from>
    <xdr:to>
      <xdr:col>41</xdr:col>
      <xdr:colOff>5472</xdr:colOff>
      <xdr:row>101</xdr:row>
      <xdr:rowOff>73818</xdr:rowOff>
    </xdr:to>
    <xdr:grpSp>
      <xdr:nvGrpSpPr>
        <xdr:cNvPr id="27" name="Group 26">
          <a:extLst>
            <a:ext uri="{FF2B5EF4-FFF2-40B4-BE49-F238E27FC236}">
              <a16:creationId xmlns:a16="http://schemas.microsoft.com/office/drawing/2014/main" id="{00000000-0008-0000-0A00-00001B000000}"/>
            </a:ext>
          </a:extLst>
        </xdr:cNvPr>
        <xdr:cNvGrpSpPr/>
      </xdr:nvGrpSpPr>
      <xdr:grpSpPr>
        <a:xfrm>
          <a:off x="6096000" y="12086240"/>
          <a:ext cx="205497" cy="151003"/>
          <a:chOff x="6029326" y="2438400"/>
          <a:chExt cx="197784" cy="140494"/>
        </a:xfrm>
      </xdr:grpSpPr>
      <xdr:cxnSp macro="">
        <xdr:nvCxnSpPr>
          <xdr:cNvPr id="28" name="Straight Arrow Connector 27">
            <a:extLst>
              <a:ext uri="{FF2B5EF4-FFF2-40B4-BE49-F238E27FC236}">
                <a16:creationId xmlns:a16="http://schemas.microsoft.com/office/drawing/2014/main" id="{00000000-0008-0000-0A00-00001C000000}"/>
              </a:ext>
            </a:extLst>
          </xdr:cNvPr>
          <xdr:cNvCxnSpPr/>
        </xdr:nvCxnSpPr>
        <xdr:spPr>
          <a:xfrm>
            <a:off x="6094548" y="2507456"/>
            <a:ext cx="132562"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29" name="Rectangle 37">
            <a:extLst>
              <a:ext uri="{FF2B5EF4-FFF2-40B4-BE49-F238E27FC236}">
                <a16:creationId xmlns:a16="http://schemas.microsoft.com/office/drawing/2014/main" id="{00000000-0008-0000-0A00-00001D000000}"/>
              </a:ext>
            </a:extLst>
          </xdr:cNvPr>
          <xdr:cNvSpPr/>
        </xdr:nvSpPr>
        <xdr:spPr>
          <a:xfrm>
            <a:off x="6029326" y="2438400"/>
            <a:ext cx="59532" cy="140494"/>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grpSp>
    <xdr:clientData/>
  </xdr:twoCellAnchor>
  <xdr:twoCellAnchor>
    <xdr:from>
      <xdr:col>39</xdr:col>
      <xdr:colOff>5443</xdr:colOff>
      <xdr:row>80</xdr:row>
      <xdr:rowOff>70759</xdr:rowOff>
    </xdr:from>
    <xdr:to>
      <xdr:col>41</xdr:col>
      <xdr:colOff>8164</xdr:colOff>
      <xdr:row>80</xdr:row>
      <xdr:rowOff>70759</xdr:rowOff>
    </xdr:to>
    <xdr:cxnSp macro="">
      <xdr:nvCxnSpPr>
        <xdr:cNvPr id="30" name="Straight Arrow Connector 29">
          <a:extLst>
            <a:ext uri="{FF2B5EF4-FFF2-40B4-BE49-F238E27FC236}">
              <a16:creationId xmlns:a16="http://schemas.microsoft.com/office/drawing/2014/main" id="{00000000-0008-0000-0A00-00001E000000}"/>
            </a:ext>
          </a:extLst>
        </xdr:cNvPr>
        <xdr:cNvCxnSpPr/>
      </xdr:nvCxnSpPr>
      <xdr:spPr>
        <a:xfrm>
          <a:off x="6091918" y="19682734"/>
          <a:ext cx="212271" cy="0"/>
        </a:xfrm>
        <a:prstGeom prst="straightConnector1">
          <a:avLst/>
        </a:prstGeom>
        <a:ln w="12700" cap="sq">
          <a:solidFill>
            <a:srgbClr val="000000"/>
          </a:solidFill>
          <a:tailEnd type="stealth" w="sm" len="med"/>
        </a:ln>
      </xdr:spPr>
      <xdr:style>
        <a:lnRef idx="1">
          <a:schemeClr val="dk1"/>
        </a:lnRef>
        <a:fillRef idx="0">
          <a:schemeClr val="dk1"/>
        </a:fillRef>
        <a:effectRef idx="0">
          <a:schemeClr val="dk1"/>
        </a:effectRef>
        <a:fontRef idx="minor">
          <a:schemeClr val="tx1"/>
        </a:fontRef>
      </xdr:style>
    </xdr:cxnSp>
    <xdr:clientData/>
  </xdr:twoCellAnchor>
  <xdr:twoCellAnchor>
    <xdr:from>
      <xdr:col>39</xdr:col>
      <xdr:colOff>5443</xdr:colOff>
      <xdr:row>96</xdr:row>
      <xdr:rowOff>70759</xdr:rowOff>
    </xdr:from>
    <xdr:to>
      <xdr:col>41</xdr:col>
      <xdr:colOff>8164</xdr:colOff>
      <xdr:row>96</xdr:row>
      <xdr:rowOff>70759</xdr:rowOff>
    </xdr:to>
    <xdr:cxnSp macro="">
      <xdr:nvCxnSpPr>
        <xdr:cNvPr id="31" name="Straight Arrow Connector 30">
          <a:extLst>
            <a:ext uri="{FF2B5EF4-FFF2-40B4-BE49-F238E27FC236}">
              <a16:creationId xmlns:a16="http://schemas.microsoft.com/office/drawing/2014/main" id="{00000000-0008-0000-0A00-00001F000000}"/>
            </a:ext>
          </a:extLst>
        </xdr:cNvPr>
        <xdr:cNvCxnSpPr/>
      </xdr:nvCxnSpPr>
      <xdr:spPr>
        <a:xfrm>
          <a:off x="6091918" y="9767209"/>
          <a:ext cx="212271" cy="0"/>
        </a:xfrm>
        <a:prstGeom prst="straightConnector1">
          <a:avLst/>
        </a:prstGeom>
        <a:ln w="12700" cap="sq">
          <a:solidFill>
            <a:srgbClr val="000000"/>
          </a:solidFill>
          <a:tailEnd type="stealth" w="sm" len="med"/>
        </a:ln>
      </xdr:spPr>
      <xdr:style>
        <a:lnRef idx="1">
          <a:schemeClr val="dk1"/>
        </a:lnRef>
        <a:fillRef idx="0">
          <a:schemeClr val="dk1"/>
        </a:fillRef>
        <a:effectRef idx="0">
          <a:schemeClr val="dk1"/>
        </a:effectRef>
        <a:fontRef idx="minor">
          <a:schemeClr val="tx1"/>
        </a:fontRef>
      </xdr:style>
    </xdr:cxnSp>
    <xdr:clientData/>
  </xdr:twoCellAnchor>
</xdr:wsDr>
</file>

<file path=xl/drawings/drawing9.xml><?xml version="1.0" encoding="utf-8"?>
<xdr:wsDr xmlns:xdr="http://schemas.openxmlformats.org/drawingml/2006/spreadsheetDrawing" xmlns:a="http://schemas.openxmlformats.org/drawingml/2006/main">
  <xdr:twoCellAnchor>
    <xdr:from>
      <xdr:col>39</xdr:col>
      <xdr:colOff>7327</xdr:colOff>
      <xdr:row>5</xdr:row>
      <xdr:rowOff>65943</xdr:rowOff>
    </xdr:from>
    <xdr:to>
      <xdr:col>41</xdr:col>
      <xdr:colOff>10720</xdr:colOff>
      <xdr:row>5</xdr:row>
      <xdr:rowOff>65943</xdr:rowOff>
    </xdr:to>
    <xdr:cxnSp macro="">
      <xdr:nvCxnSpPr>
        <xdr:cNvPr id="2" name="Straight Arrow Connector 1">
          <a:extLst>
            <a:ext uri="{FF2B5EF4-FFF2-40B4-BE49-F238E27FC236}">
              <a16:creationId xmlns:a16="http://schemas.microsoft.com/office/drawing/2014/main" id="{00000000-0008-0000-0B00-000002000000}"/>
            </a:ext>
          </a:extLst>
        </xdr:cNvPr>
        <xdr:cNvCxnSpPr/>
      </xdr:nvCxnSpPr>
      <xdr:spPr>
        <a:xfrm>
          <a:off x="6093802" y="646968"/>
          <a:ext cx="212943" cy="0"/>
        </a:xfrm>
        <a:prstGeom prst="straightConnector1">
          <a:avLst/>
        </a:prstGeom>
        <a:ln w="12700" cap="sq">
          <a:solidFill>
            <a:srgbClr val="000000"/>
          </a:solidFill>
          <a:tailEnd type="stealth" w="sm" len="med"/>
        </a:ln>
      </xdr:spPr>
      <xdr:style>
        <a:lnRef idx="1">
          <a:schemeClr val="dk1"/>
        </a:lnRef>
        <a:fillRef idx="0">
          <a:schemeClr val="dk1"/>
        </a:fillRef>
        <a:effectRef idx="0">
          <a:schemeClr val="dk1"/>
        </a:effectRef>
        <a:fontRef idx="minor">
          <a:schemeClr val="tx1"/>
        </a:fontRef>
      </xdr:style>
    </xdr:cxnSp>
    <xdr:clientData/>
  </xdr:twoCellAnchor>
  <xdr:twoCellAnchor>
    <xdr:from>
      <xdr:col>39</xdr:col>
      <xdr:colOff>7327</xdr:colOff>
      <xdr:row>67</xdr:row>
      <xdr:rowOff>73270</xdr:rowOff>
    </xdr:from>
    <xdr:to>
      <xdr:col>41</xdr:col>
      <xdr:colOff>10720</xdr:colOff>
      <xdr:row>67</xdr:row>
      <xdr:rowOff>73270</xdr:rowOff>
    </xdr:to>
    <xdr:cxnSp macro="">
      <xdr:nvCxnSpPr>
        <xdr:cNvPr id="7" name="Straight Arrow Connector 6">
          <a:extLst>
            <a:ext uri="{FF2B5EF4-FFF2-40B4-BE49-F238E27FC236}">
              <a16:creationId xmlns:a16="http://schemas.microsoft.com/office/drawing/2014/main" id="{00000000-0008-0000-0B00-000007000000}"/>
            </a:ext>
          </a:extLst>
        </xdr:cNvPr>
        <xdr:cNvCxnSpPr/>
      </xdr:nvCxnSpPr>
      <xdr:spPr>
        <a:xfrm>
          <a:off x="6093802" y="18637495"/>
          <a:ext cx="212943" cy="0"/>
        </a:xfrm>
        <a:prstGeom prst="straightConnector1">
          <a:avLst/>
        </a:prstGeom>
        <a:ln w="12700" cap="sq">
          <a:solidFill>
            <a:srgbClr val="000000"/>
          </a:solidFill>
          <a:tailEnd type="stealth" w="sm" len="med"/>
        </a:ln>
      </xdr:spPr>
      <xdr:style>
        <a:lnRef idx="1">
          <a:schemeClr val="dk1"/>
        </a:lnRef>
        <a:fillRef idx="0">
          <a:schemeClr val="dk1"/>
        </a:fillRef>
        <a:effectRef idx="0">
          <a:schemeClr val="dk1"/>
        </a:effectRef>
        <a:fontRef idx="minor">
          <a:schemeClr val="tx1"/>
        </a:fontRef>
      </xdr:style>
    </xdr:cxnSp>
    <xdr:clientData/>
  </xdr:twoCellAnchor>
  <xdr:twoCellAnchor>
    <xdr:from>
      <xdr:col>39</xdr:col>
      <xdr:colOff>7327</xdr:colOff>
      <xdr:row>114</xdr:row>
      <xdr:rowOff>73270</xdr:rowOff>
    </xdr:from>
    <xdr:to>
      <xdr:col>41</xdr:col>
      <xdr:colOff>10720</xdr:colOff>
      <xdr:row>114</xdr:row>
      <xdr:rowOff>73270</xdr:rowOff>
    </xdr:to>
    <xdr:cxnSp macro="">
      <xdr:nvCxnSpPr>
        <xdr:cNvPr id="8" name="Straight Arrow Connector 7">
          <a:extLst>
            <a:ext uri="{FF2B5EF4-FFF2-40B4-BE49-F238E27FC236}">
              <a16:creationId xmlns:a16="http://schemas.microsoft.com/office/drawing/2014/main" id="{00000000-0008-0000-0B00-000008000000}"/>
            </a:ext>
          </a:extLst>
        </xdr:cNvPr>
        <xdr:cNvCxnSpPr/>
      </xdr:nvCxnSpPr>
      <xdr:spPr>
        <a:xfrm>
          <a:off x="6093802" y="23961970"/>
          <a:ext cx="212943" cy="0"/>
        </a:xfrm>
        <a:prstGeom prst="straightConnector1">
          <a:avLst/>
        </a:prstGeom>
        <a:ln w="12700" cap="sq">
          <a:solidFill>
            <a:srgbClr val="000000"/>
          </a:solidFill>
          <a:tailEnd type="stealth" w="sm" len="med"/>
        </a:ln>
      </xdr:spPr>
      <xdr:style>
        <a:lnRef idx="1">
          <a:schemeClr val="dk1"/>
        </a:lnRef>
        <a:fillRef idx="0">
          <a:schemeClr val="dk1"/>
        </a:fillRef>
        <a:effectRef idx="0">
          <a:schemeClr val="dk1"/>
        </a:effectRef>
        <a:fontRef idx="minor">
          <a:schemeClr val="tx1"/>
        </a:fontRef>
      </xdr:style>
    </xdr:cxnSp>
    <xdr:clientData/>
  </xdr:twoCellAnchor>
  <xdr:twoCellAnchor>
    <xdr:from>
      <xdr:col>39</xdr:col>
      <xdr:colOff>7327</xdr:colOff>
      <xdr:row>147</xdr:row>
      <xdr:rowOff>73270</xdr:rowOff>
    </xdr:from>
    <xdr:to>
      <xdr:col>41</xdr:col>
      <xdr:colOff>10720</xdr:colOff>
      <xdr:row>147</xdr:row>
      <xdr:rowOff>73270</xdr:rowOff>
    </xdr:to>
    <xdr:cxnSp macro="">
      <xdr:nvCxnSpPr>
        <xdr:cNvPr id="9" name="Straight Arrow Connector 8">
          <a:extLst>
            <a:ext uri="{FF2B5EF4-FFF2-40B4-BE49-F238E27FC236}">
              <a16:creationId xmlns:a16="http://schemas.microsoft.com/office/drawing/2014/main" id="{00000000-0008-0000-0B00-000009000000}"/>
            </a:ext>
          </a:extLst>
        </xdr:cNvPr>
        <xdr:cNvCxnSpPr/>
      </xdr:nvCxnSpPr>
      <xdr:spPr>
        <a:xfrm>
          <a:off x="6093802" y="27410020"/>
          <a:ext cx="212943" cy="0"/>
        </a:xfrm>
        <a:prstGeom prst="straightConnector1">
          <a:avLst/>
        </a:prstGeom>
        <a:ln w="12700" cap="sq">
          <a:solidFill>
            <a:srgbClr val="000000"/>
          </a:solidFill>
          <a:tailEnd type="stealth" w="sm" len="med"/>
        </a:ln>
      </xdr:spPr>
      <xdr:style>
        <a:lnRef idx="1">
          <a:schemeClr val="dk1"/>
        </a:lnRef>
        <a:fillRef idx="0">
          <a:schemeClr val="dk1"/>
        </a:fillRef>
        <a:effectRef idx="0">
          <a:schemeClr val="dk1"/>
        </a:effectRef>
        <a:fontRef idx="minor">
          <a:schemeClr val="tx1"/>
        </a:fontRef>
      </xdr:style>
    </xdr:cxnSp>
    <xdr:clientData/>
  </xdr:twoCellAnchor>
  <xdr:twoCellAnchor>
    <xdr:from>
      <xdr:col>39</xdr:col>
      <xdr:colOff>7327</xdr:colOff>
      <xdr:row>241</xdr:row>
      <xdr:rowOff>73270</xdr:rowOff>
    </xdr:from>
    <xdr:to>
      <xdr:col>41</xdr:col>
      <xdr:colOff>10720</xdr:colOff>
      <xdr:row>241</xdr:row>
      <xdr:rowOff>73270</xdr:rowOff>
    </xdr:to>
    <xdr:cxnSp macro="">
      <xdr:nvCxnSpPr>
        <xdr:cNvPr id="10" name="Straight Arrow Connector 9">
          <a:extLst>
            <a:ext uri="{FF2B5EF4-FFF2-40B4-BE49-F238E27FC236}">
              <a16:creationId xmlns:a16="http://schemas.microsoft.com/office/drawing/2014/main" id="{00000000-0008-0000-0B00-00000A000000}"/>
            </a:ext>
          </a:extLst>
        </xdr:cNvPr>
        <xdr:cNvCxnSpPr/>
      </xdr:nvCxnSpPr>
      <xdr:spPr>
        <a:xfrm>
          <a:off x="6093802" y="38154220"/>
          <a:ext cx="212943" cy="0"/>
        </a:xfrm>
        <a:prstGeom prst="straightConnector1">
          <a:avLst/>
        </a:prstGeom>
        <a:ln w="12700" cap="sq">
          <a:solidFill>
            <a:srgbClr val="000000"/>
          </a:solidFill>
          <a:tailEnd type="stealth" w="sm" len="med"/>
        </a:ln>
      </xdr:spPr>
      <xdr:style>
        <a:lnRef idx="1">
          <a:schemeClr val="dk1"/>
        </a:lnRef>
        <a:fillRef idx="0">
          <a:schemeClr val="dk1"/>
        </a:fillRef>
        <a:effectRef idx="0">
          <a:schemeClr val="dk1"/>
        </a:effectRef>
        <a:fontRef idx="minor">
          <a:schemeClr val="tx1"/>
        </a:fontRef>
      </xdr:style>
    </xdr:cxnSp>
    <xdr:clientData/>
  </xdr:twoCellAnchor>
  <xdr:twoCellAnchor>
    <xdr:from>
      <xdr:col>39</xdr:col>
      <xdr:colOff>13138</xdr:colOff>
      <xdr:row>81</xdr:row>
      <xdr:rowOff>72258</xdr:rowOff>
    </xdr:from>
    <xdr:to>
      <xdr:col>41</xdr:col>
      <xdr:colOff>11149</xdr:colOff>
      <xdr:row>109</xdr:row>
      <xdr:rowOff>72258</xdr:rowOff>
    </xdr:to>
    <xdr:grpSp>
      <xdr:nvGrpSpPr>
        <xdr:cNvPr id="19" name="Group 18">
          <a:extLst>
            <a:ext uri="{FF2B5EF4-FFF2-40B4-BE49-F238E27FC236}">
              <a16:creationId xmlns:a16="http://schemas.microsoft.com/office/drawing/2014/main" id="{00000000-0008-0000-0B00-000013000000}"/>
            </a:ext>
          </a:extLst>
        </xdr:cNvPr>
        <xdr:cNvGrpSpPr/>
      </xdr:nvGrpSpPr>
      <xdr:grpSpPr>
        <a:xfrm>
          <a:off x="6099613" y="9378183"/>
          <a:ext cx="207561" cy="4000500"/>
          <a:chOff x="6029326" y="2438400"/>
          <a:chExt cx="197784" cy="140494"/>
        </a:xfrm>
      </xdr:grpSpPr>
      <xdr:cxnSp macro="">
        <xdr:nvCxnSpPr>
          <xdr:cNvPr id="20" name="Straight Arrow Connector 19">
            <a:extLst>
              <a:ext uri="{FF2B5EF4-FFF2-40B4-BE49-F238E27FC236}">
                <a16:creationId xmlns:a16="http://schemas.microsoft.com/office/drawing/2014/main" id="{00000000-0008-0000-0B00-000014000000}"/>
              </a:ext>
            </a:extLst>
          </xdr:cNvPr>
          <xdr:cNvCxnSpPr/>
        </xdr:nvCxnSpPr>
        <xdr:spPr>
          <a:xfrm>
            <a:off x="6094548" y="2508616"/>
            <a:ext cx="132562"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21" name="Rectangle 37">
            <a:extLst>
              <a:ext uri="{FF2B5EF4-FFF2-40B4-BE49-F238E27FC236}">
                <a16:creationId xmlns:a16="http://schemas.microsoft.com/office/drawing/2014/main" id="{00000000-0008-0000-0B00-000015000000}"/>
              </a:ext>
            </a:extLst>
          </xdr:cNvPr>
          <xdr:cNvSpPr/>
        </xdr:nvSpPr>
        <xdr:spPr>
          <a:xfrm>
            <a:off x="6029326" y="2438400"/>
            <a:ext cx="59532" cy="140494"/>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grpSp>
    <xdr:clientData/>
  </xdr:twoCellAnchor>
  <xdr:twoCellAnchor>
    <xdr:from>
      <xdr:col>28</xdr:col>
      <xdr:colOff>22335</xdr:colOff>
      <xdr:row>51</xdr:row>
      <xdr:rowOff>5887</xdr:rowOff>
    </xdr:from>
    <xdr:to>
      <xdr:col>40</xdr:col>
      <xdr:colOff>91966</xdr:colOff>
      <xdr:row>51</xdr:row>
      <xdr:rowOff>141753</xdr:rowOff>
    </xdr:to>
    <xdr:grpSp>
      <xdr:nvGrpSpPr>
        <xdr:cNvPr id="22" name="Group 21">
          <a:extLst>
            <a:ext uri="{FF2B5EF4-FFF2-40B4-BE49-F238E27FC236}">
              <a16:creationId xmlns:a16="http://schemas.microsoft.com/office/drawing/2014/main" id="{00000000-0008-0000-0B00-000016000000}"/>
            </a:ext>
          </a:extLst>
        </xdr:cNvPr>
        <xdr:cNvGrpSpPr/>
      </xdr:nvGrpSpPr>
      <xdr:grpSpPr>
        <a:xfrm>
          <a:off x="4384785" y="5959012"/>
          <a:ext cx="1898431" cy="135866"/>
          <a:chOff x="3700220" y="8704881"/>
          <a:chExt cx="1916927" cy="142068"/>
        </a:xfrm>
      </xdr:grpSpPr>
      <xdr:sp macro="" textlink="">
        <xdr:nvSpPr>
          <xdr:cNvPr id="23" name="Rectangle 22">
            <a:extLst>
              <a:ext uri="{FF2B5EF4-FFF2-40B4-BE49-F238E27FC236}">
                <a16:creationId xmlns:a16="http://schemas.microsoft.com/office/drawing/2014/main" id="{00000000-0008-0000-0B00-000017000000}"/>
              </a:ext>
            </a:extLst>
          </xdr:cNvPr>
          <xdr:cNvSpPr/>
        </xdr:nvSpPr>
        <xdr:spPr>
          <a:xfrm>
            <a:off x="3700220" y="8704881"/>
            <a:ext cx="161441" cy="142067"/>
          </a:xfrm>
          <a:prstGeom prst="rect">
            <a:avLst/>
          </a:prstGeom>
          <a:noFill/>
          <a:ln cap="sq">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24" name="Straight Arrow Connector 23">
            <a:extLst>
              <a:ext uri="{FF2B5EF4-FFF2-40B4-BE49-F238E27FC236}">
                <a16:creationId xmlns:a16="http://schemas.microsoft.com/office/drawing/2014/main" id="{00000000-0008-0000-0B00-000018000000}"/>
              </a:ext>
            </a:extLst>
          </xdr:cNvPr>
          <xdr:cNvCxnSpPr/>
        </xdr:nvCxnSpPr>
        <xdr:spPr>
          <a:xfrm>
            <a:off x="3851975" y="8846949"/>
            <a:ext cx="1765172" cy="0"/>
          </a:xfrm>
          <a:prstGeom prst="straightConnector1">
            <a:avLst/>
          </a:prstGeom>
          <a:ln w="12700" cap="sq">
            <a:solidFill>
              <a:schemeClr val="tx1"/>
            </a:solidFill>
            <a:tailEnd type="stealth" w="sm" len="me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17</xdr:col>
      <xdr:colOff>32845</xdr:colOff>
      <xdr:row>50</xdr:row>
      <xdr:rowOff>72258</xdr:rowOff>
    </xdr:from>
    <xdr:to>
      <xdr:col>18</xdr:col>
      <xdr:colOff>30049</xdr:colOff>
      <xdr:row>53</xdr:row>
      <xdr:rowOff>45035</xdr:rowOff>
    </xdr:to>
    <xdr:grpSp>
      <xdr:nvGrpSpPr>
        <xdr:cNvPr id="25" name="Group 24">
          <a:extLst>
            <a:ext uri="{FF2B5EF4-FFF2-40B4-BE49-F238E27FC236}">
              <a16:creationId xmlns:a16="http://schemas.microsoft.com/office/drawing/2014/main" id="{00000000-0008-0000-0B00-000019000000}"/>
            </a:ext>
          </a:extLst>
        </xdr:cNvPr>
        <xdr:cNvGrpSpPr/>
      </xdr:nvGrpSpPr>
      <xdr:grpSpPr>
        <a:xfrm>
          <a:off x="2728420" y="5949183"/>
          <a:ext cx="159129" cy="334727"/>
          <a:chOff x="3377338" y="8846950"/>
          <a:chExt cx="161441" cy="351940"/>
        </a:xfrm>
      </xdr:grpSpPr>
      <xdr:sp macro="" textlink="">
        <xdr:nvSpPr>
          <xdr:cNvPr id="26" name="Rectangle 25">
            <a:extLst>
              <a:ext uri="{FF2B5EF4-FFF2-40B4-BE49-F238E27FC236}">
                <a16:creationId xmlns:a16="http://schemas.microsoft.com/office/drawing/2014/main" id="{00000000-0008-0000-0B00-00001A000000}"/>
              </a:ext>
            </a:extLst>
          </xdr:cNvPr>
          <xdr:cNvSpPr/>
        </xdr:nvSpPr>
        <xdr:spPr>
          <a:xfrm>
            <a:off x="3377338" y="8846950"/>
            <a:ext cx="161441" cy="142067"/>
          </a:xfrm>
          <a:prstGeom prst="rect">
            <a:avLst/>
          </a:prstGeom>
          <a:noFill/>
          <a:ln cap="sq">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27" name="Straight Arrow Connector 26">
            <a:extLst>
              <a:ext uri="{FF2B5EF4-FFF2-40B4-BE49-F238E27FC236}">
                <a16:creationId xmlns:a16="http://schemas.microsoft.com/office/drawing/2014/main" id="{00000000-0008-0000-0B00-00001B000000}"/>
              </a:ext>
            </a:extLst>
          </xdr:cNvPr>
          <xdr:cNvCxnSpPr/>
        </xdr:nvCxnSpPr>
        <xdr:spPr>
          <a:xfrm>
            <a:off x="3377339" y="8989017"/>
            <a:ext cx="0" cy="209873"/>
          </a:xfrm>
          <a:prstGeom prst="straightConnector1">
            <a:avLst/>
          </a:prstGeom>
          <a:ln w="12700" cap="sq">
            <a:solidFill>
              <a:schemeClr val="tx1"/>
            </a:solidFill>
            <a:tailEnd type="stealth" w="sm" len="me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28</xdr:col>
      <xdr:colOff>35473</xdr:colOff>
      <xdr:row>206</xdr:row>
      <xdr:rowOff>12456</xdr:rowOff>
    </xdr:from>
    <xdr:to>
      <xdr:col>41</xdr:col>
      <xdr:colOff>0</xdr:colOff>
      <xdr:row>207</xdr:row>
      <xdr:rowOff>3805</xdr:rowOff>
    </xdr:to>
    <xdr:grpSp>
      <xdr:nvGrpSpPr>
        <xdr:cNvPr id="49" name="Group 48">
          <a:extLst>
            <a:ext uri="{FF2B5EF4-FFF2-40B4-BE49-F238E27FC236}">
              <a16:creationId xmlns:a16="http://schemas.microsoft.com/office/drawing/2014/main" id="{00000000-0008-0000-0B00-000031000000}"/>
            </a:ext>
          </a:extLst>
        </xdr:cNvPr>
        <xdr:cNvGrpSpPr/>
      </xdr:nvGrpSpPr>
      <xdr:grpSpPr>
        <a:xfrm>
          <a:off x="4397923" y="25244181"/>
          <a:ext cx="1898102" cy="134224"/>
          <a:chOff x="3700220" y="8704881"/>
          <a:chExt cx="1916927" cy="142068"/>
        </a:xfrm>
      </xdr:grpSpPr>
      <xdr:sp macro="" textlink="">
        <xdr:nvSpPr>
          <xdr:cNvPr id="50" name="Rectangle 49">
            <a:extLst>
              <a:ext uri="{FF2B5EF4-FFF2-40B4-BE49-F238E27FC236}">
                <a16:creationId xmlns:a16="http://schemas.microsoft.com/office/drawing/2014/main" id="{00000000-0008-0000-0B00-000032000000}"/>
              </a:ext>
            </a:extLst>
          </xdr:cNvPr>
          <xdr:cNvSpPr/>
        </xdr:nvSpPr>
        <xdr:spPr>
          <a:xfrm>
            <a:off x="3700220" y="8704881"/>
            <a:ext cx="161441" cy="142067"/>
          </a:xfrm>
          <a:prstGeom prst="rect">
            <a:avLst/>
          </a:prstGeom>
          <a:noFill/>
          <a:ln cap="sq">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51" name="Straight Arrow Connector 50">
            <a:extLst>
              <a:ext uri="{FF2B5EF4-FFF2-40B4-BE49-F238E27FC236}">
                <a16:creationId xmlns:a16="http://schemas.microsoft.com/office/drawing/2014/main" id="{00000000-0008-0000-0B00-000033000000}"/>
              </a:ext>
            </a:extLst>
          </xdr:cNvPr>
          <xdr:cNvCxnSpPr/>
        </xdr:nvCxnSpPr>
        <xdr:spPr>
          <a:xfrm>
            <a:off x="3851975" y="8846949"/>
            <a:ext cx="1765172" cy="0"/>
          </a:xfrm>
          <a:prstGeom prst="straightConnector1">
            <a:avLst/>
          </a:prstGeom>
          <a:ln w="12700" cap="sq">
            <a:solidFill>
              <a:schemeClr val="tx1"/>
            </a:solidFill>
            <a:tailEnd type="stealth" w="sm" len="me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17</xdr:col>
      <xdr:colOff>45983</xdr:colOff>
      <xdr:row>206</xdr:row>
      <xdr:rowOff>0</xdr:rowOff>
    </xdr:from>
    <xdr:to>
      <xdr:col>18</xdr:col>
      <xdr:colOff>43187</xdr:colOff>
      <xdr:row>208</xdr:row>
      <xdr:rowOff>51605</xdr:rowOff>
    </xdr:to>
    <xdr:grpSp>
      <xdr:nvGrpSpPr>
        <xdr:cNvPr id="52" name="Group 51">
          <a:extLst>
            <a:ext uri="{FF2B5EF4-FFF2-40B4-BE49-F238E27FC236}">
              <a16:creationId xmlns:a16="http://schemas.microsoft.com/office/drawing/2014/main" id="{00000000-0008-0000-0B00-000034000000}"/>
            </a:ext>
          </a:extLst>
        </xdr:cNvPr>
        <xdr:cNvGrpSpPr/>
      </xdr:nvGrpSpPr>
      <xdr:grpSpPr>
        <a:xfrm>
          <a:off x="2741558" y="25231725"/>
          <a:ext cx="159129" cy="337355"/>
          <a:chOff x="3377338" y="8846950"/>
          <a:chExt cx="161441" cy="351940"/>
        </a:xfrm>
      </xdr:grpSpPr>
      <xdr:sp macro="" textlink="">
        <xdr:nvSpPr>
          <xdr:cNvPr id="53" name="Rectangle 52">
            <a:extLst>
              <a:ext uri="{FF2B5EF4-FFF2-40B4-BE49-F238E27FC236}">
                <a16:creationId xmlns:a16="http://schemas.microsoft.com/office/drawing/2014/main" id="{00000000-0008-0000-0B00-000035000000}"/>
              </a:ext>
            </a:extLst>
          </xdr:cNvPr>
          <xdr:cNvSpPr/>
        </xdr:nvSpPr>
        <xdr:spPr>
          <a:xfrm>
            <a:off x="3377338" y="8846950"/>
            <a:ext cx="161441" cy="142067"/>
          </a:xfrm>
          <a:prstGeom prst="rect">
            <a:avLst/>
          </a:prstGeom>
          <a:noFill/>
          <a:ln cap="sq">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54" name="Straight Arrow Connector 53">
            <a:extLst>
              <a:ext uri="{FF2B5EF4-FFF2-40B4-BE49-F238E27FC236}">
                <a16:creationId xmlns:a16="http://schemas.microsoft.com/office/drawing/2014/main" id="{00000000-0008-0000-0B00-000036000000}"/>
              </a:ext>
            </a:extLst>
          </xdr:cNvPr>
          <xdr:cNvCxnSpPr/>
        </xdr:nvCxnSpPr>
        <xdr:spPr>
          <a:xfrm>
            <a:off x="3377339" y="8989017"/>
            <a:ext cx="0" cy="209873"/>
          </a:xfrm>
          <a:prstGeom prst="straightConnector1">
            <a:avLst/>
          </a:prstGeom>
          <a:ln w="12700" cap="sq">
            <a:solidFill>
              <a:schemeClr val="tx1"/>
            </a:solidFill>
            <a:tailEnd type="stealth" w="sm" len="me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28</xdr:col>
      <xdr:colOff>28904</xdr:colOff>
      <xdr:row>212</xdr:row>
      <xdr:rowOff>5887</xdr:rowOff>
    </xdr:from>
    <xdr:to>
      <xdr:col>40</xdr:col>
      <xdr:colOff>98535</xdr:colOff>
      <xdr:row>212</xdr:row>
      <xdr:rowOff>141753</xdr:rowOff>
    </xdr:to>
    <xdr:grpSp>
      <xdr:nvGrpSpPr>
        <xdr:cNvPr id="55" name="Group 54">
          <a:extLst>
            <a:ext uri="{FF2B5EF4-FFF2-40B4-BE49-F238E27FC236}">
              <a16:creationId xmlns:a16="http://schemas.microsoft.com/office/drawing/2014/main" id="{00000000-0008-0000-0B00-000037000000}"/>
            </a:ext>
          </a:extLst>
        </xdr:cNvPr>
        <xdr:cNvGrpSpPr/>
      </xdr:nvGrpSpPr>
      <xdr:grpSpPr>
        <a:xfrm>
          <a:off x="4391354" y="25894837"/>
          <a:ext cx="1898431" cy="135866"/>
          <a:chOff x="3700220" y="8704881"/>
          <a:chExt cx="1916927" cy="142068"/>
        </a:xfrm>
      </xdr:grpSpPr>
      <xdr:sp macro="" textlink="">
        <xdr:nvSpPr>
          <xdr:cNvPr id="56" name="Rectangle 55">
            <a:extLst>
              <a:ext uri="{FF2B5EF4-FFF2-40B4-BE49-F238E27FC236}">
                <a16:creationId xmlns:a16="http://schemas.microsoft.com/office/drawing/2014/main" id="{00000000-0008-0000-0B00-000038000000}"/>
              </a:ext>
            </a:extLst>
          </xdr:cNvPr>
          <xdr:cNvSpPr/>
        </xdr:nvSpPr>
        <xdr:spPr>
          <a:xfrm>
            <a:off x="3700220" y="8704881"/>
            <a:ext cx="161441" cy="142067"/>
          </a:xfrm>
          <a:prstGeom prst="rect">
            <a:avLst/>
          </a:prstGeom>
          <a:noFill/>
          <a:ln cap="sq">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57" name="Straight Arrow Connector 56">
            <a:extLst>
              <a:ext uri="{FF2B5EF4-FFF2-40B4-BE49-F238E27FC236}">
                <a16:creationId xmlns:a16="http://schemas.microsoft.com/office/drawing/2014/main" id="{00000000-0008-0000-0B00-000039000000}"/>
              </a:ext>
            </a:extLst>
          </xdr:cNvPr>
          <xdr:cNvCxnSpPr/>
        </xdr:nvCxnSpPr>
        <xdr:spPr>
          <a:xfrm>
            <a:off x="3851975" y="8846949"/>
            <a:ext cx="1765172" cy="0"/>
          </a:xfrm>
          <a:prstGeom prst="straightConnector1">
            <a:avLst/>
          </a:prstGeom>
          <a:ln w="12700" cap="sq">
            <a:solidFill>
              <a:schemeClr val="tx1"/>
            </a:solidFill>
            <a:tailEnd type="stealth" w="sm" len="me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17</xdr:col>
      <xdr:colOff>39414</xdr:colOff>
      <xdr:row>211</xdr:row>
      <xdr:rowOff>72259</xdr:rowOff>
    </xdr:from>
    <xdr:to>
      <xdr:col>18</xdr:col>
      <xdr:colOff>36618</xdr:colOff>
      <xdr:row>214</xdr:row>
      <xdr:rowOff>45035</xdr:rowOff>
    </xdr:to>
    <xdr:grpSp>
      <xdr:nvGrpSpPr>
        <xdr:cNvPr id="58" name="Group 57">
          <a:extLst>
            <a:ext uri="{FF2B5EF4-FFF2-40B4-BE49-F238E27FC236}">
              <a16:creationId xmlns:a16="http://schemas.microsoft.com/office/drawing/2014/main" id="{00000000-0008-0000-0B00-00003A000000}"/>
            </a:ext>
          </a:extLst>
        </xdr:cNvPr>
        <xdr:cNvGrpSpPr/>
      </xdr:nvGrpSpPr>
      <xdr:grpSpPr>
        <a:xfrm>
          <a:off x="2734989" y="25885009"/>
          <a:ext cx="159129" cy="334726"/>
          <a:chOff x="3377338" y="8846950"/>
          <a:chExt cx="161441" cy="351940"/>
        </a:xfrm>
      </xdr:grpSpPr>
      <xdr:sp macro="" textlink="">
        <xdr:nvSpPr>
          <xdr:cNvPr id="59" name="Rectangle 58">
            <a:extLst>
              <a:ext uri="{FF2B5EF4-FFF2-40B4-BE49-F238E27FC236}">
                <a16:creationId xmlns:a16="http://schemas.microsoft.com/office/drawing/2014/main" id="{00000000-0008-0000-0B00-00003B000000}"/>
              </a:ext>
            </a:extLst>
          </xdr:cNvPr>
          <xdr:cNvSpPr/>
        </xdr:nvSpPr>
        <xdr:spPr>
          <a:xfrm>
            <a:off x="3377338" y="8846950"/>
            <a:ext cx="161441" cy="142067"/>
          </a:xfrm>
          <a:prstGeom prst="rect">
            <a:avLst/>
          </a:prstGeom>
          <a:noFill/>
          <a:ln cap="sq">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60" name="Straight Arrow Connector 59">
            <a:extLst>
              <a:ext uri="{FF2B5EF4-FFF2-40B4-BE49-F238E27FC236}">
                <a16:creationId xmlns:a16="http://schemas.microsoft.com/office/drawing/2014/main" id="{00000000-0008-0000-0B00-00003C000000}"/>
              </a:ext>
            </a:extLst>
          </xdr:cNvPr>
          <xdr:cNvCxnSpPr/>
        </xdr:nvCxnSpPr>
        <xdr:spPr>
          <a:xfrm>
            <a:off x="3377339" y="8989017"/>
            <a:ext cx="0" cy="209873"/>
          </a:xfrm>
          <a:prstGeom prst="straightConnector1">
            <a:avLst/>
          </a:prstGeom>
          <a:ln w="12700" cap="sq">
            <a:solidFill>
              <a:schemeClr val="tx1"/>
            </a:solidFill>
            <a:tailEnd type="stealth" w="sm" len="me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28</xdr:col>
      <xdr:colOff>28904</xdr:colOff>
      <xdr:row>235</xdr:row>
      <xdr:rowOff>19025</xdr:rowOff>
    </xdr:from>
    <xdr:to>
      <xdr:col>40</xdr:col>
      <xdr:colOff>98535</xdr:colOff>
      <xdr:row>236</xdr:row>
      <xdr:rowOff>10374</xdr:rowOff>
    </xdr:to>
    <xdr:grpSp>
      <xdr:nvGrpSpPr>
        <xdr:cNvPr id="61" name="Group 60">
          <a:extLst>
            <a:ext uri="{FF2B5EF4-FFF2-40B4-BE49-F238E27FC236}">
              <a16:creationId xmlns:a16="http://schemas.microsoft.com/office/drawing/2014/main" id="{00000000-0008-0000-0B00-00003D000000}"/>
            </a:ext>
          </a:extLst>
        </xdr:cNvPr>
        <xdr:cNvGrpSpPr/>
      </xdr:nvGrpSpPr>
      <xdr:grpSpPr>
        <a:xfrm>
          <a:off x="4391354" y="28594025"/>
          <a:ext cx="1898431" cy="134224"/>
          <a:chOff x="3700220" y="8704881"/>
          <a:chExt cx="1916927" cy="142068"/>
        </a:xfrm>
      </xdr:grpSpPr>
      <xdr:sp macro="" textlink="">
        <xdr:nvSpPr>
          <xdr:cNvPr id="62" name="Rectangle 61">
            <a:extLst>
              <a:ext uri="{FF2B5EF4-FFF2-40B4-BE49-F238E27FC236}">
                <a16:creationId xmlns:a16="http://schemas.microsoft.com/office/drawing/2014/main" id="{00000000-0008-0000-0B00-00003E000000}"/>
              </a:ext>
            </a:extLst>
          </xdr:cNvPr>
          <xdr:cNvSpPr/>
        </xdr:nvSpPr>
        <xdr:spPr>
          <a:xfrm>
            <a:off x="3700220" y="8704881"/>
            <a:ext cx="161441" cy="142067"/>
          </a:xfrm>
          <a:prstGeom prst="rect">
            <a:avLst/>
          </a:prstGeom>
          <a:noFill/>
          <a:ln cap="sq">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63" name="Straight Arrow Connector 62">
            <a:extLst>
              <a:ext uri="{FF2B5EF4-FFF2-40B4-BE49-F238E27FC236}">
                <a16:creationId xmlns:a16="http://schemas.microsoft.com/office/drawing/2014/main" id="{00000000-0008-0000-0B00-00003F000000}"/>
              </a:ext>
            </a:extLst>
          </xdr:cNvPr>
          <xdr:cNvCxnSpPr/>
        </xdr:nvCxnSpPr>
        <xdr:spPr>
          <a:xfrm>
            <a:off x="3851975" y="8846949"/>
            <a:ext cx="1765172" cy="0"/>
          </a:xfrm>
          <a:prstGeom prst="straightConnector1">
            <a:avLst/>
          </a:prstGeom>
          <a:ln w="12700" cap="sq">
            <a:solidFill>
              <a:schemeClr val="tx1"/>
            </a:solidFill>
            <a:tailEnd type="stealth" w="sm" len="me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17</xdr:col>
      <xdr:colOff>39414</xdr:colOff>
      <xdr:row>235</xdr:row>
      <xdr:rowOff>6569</xdr:rowOff>
    </xdr:from>
    <xdr:to>
      <xdr:col>18</xdr:col>
      <xdr:colOff>36618</xdr:colOff>
      <xdr:row>237</xdr:row>
      <xdr:rowOff>58174</xdr:rowOff>
    </xdr:to>
    <xdr:grpSp>
      <xdr:nvGrpSpPr>
        <xdr:cNvPr id="64" name="Group 63">
          <a:extLst>
            <a:ext uri="{FF2B5EF4-FFF2-40B4-BE49-F238E27FC236}">
              <a16:creationId xmlns:a16="http://schemas.microsoft.com/office/drawing/2014/main" id="{00000000-0008-0000-0B00-000040000000}"/>
            </a:ext>
          </a:extLst>
        </xdr:cNvPr>
        <xdr:cNvGrpSpPr/>
      </xdr:nvGrpSpPr>
      <xdr:grpSpPr>
        <a:xfrm>
          <a:off x="2734989" y="28581569"/>
          <a:ext cx="159129" cy="337355"/>
          <a:chOff x="3377338" y="8846950"/>
          <a:chExt cx="161441" cy="351940"/>
        </a:xfrm>
      </xdr:grpSpPr>
      <xdr:sp macro="" textlink="">
        <xdr:nvSpPr>
          <xdr:cNvPr id="65" name="Rectangle 64">
            <a:extLst>
              <a:ext uri="{FF2B5EF4-FFF2-40B4-BE49-F238E27FC236}">
                <a16:creationId xmlns:a16="http://schemas.microsoft.com/office/drawing/2014/main" id="{00000000-0008-0000-0B00-000041000000}"/>
              </a:ext>
            </a:extLst>
          </xdr:cNvPr>
          <xdr:cNvSpPr/>
        </xdr:nvSpPr>
        <xdr:spPr>
          <a:xfrm>
            <a:off x="3377338" y="8846950"/>
            <a:ext cx="161441" cy="142067"/>
          </a:xfrm>
          <a:prstGeom prst="rect">
            <a:avLst/>
          </a:prstGeom>
          <a:noFill/>
          <a:ln cap="sq">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66" name="Straight Arrow Connector 65">
            <a:extLst>
              <a:ext uri="{FF2B5EF4-FFF2-40B4-BE49-F238E27FC236}">
                <a16:creationId xmlns:a16="http://schemas.microsoft.com/office/drawing/2014/main" id="{00000000-0008-0000-0B00-000042000000}"/>
              </a:ext>
            </a:extLst>
          </xdr:cNvPr>
          <xdr:cNvCxnSpPr/>
        </xdr:nvCxnSpPr>
        <xdr:spPr>
          <a:xfrm>
            <a:off x="3377339" y="8989017"/>
            <a:ext cx="0" cy="209873"/>
          </a:xfrm>
          <a:prstGeom prst="straightConnector1">
            <a:avLst/>
          </a:prstGeom>
          <a:ln w="12700" cap="sq">
            <a:solidFill>
              <a:schemeClr val="tx1"/>
            </a:solidFill>
            <a:tailEnd type="stealth" w="sm" len="me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10</xdr:col>
      <xdr:colOff>38100</xdr:colOff>
      <xdr:row>193</xdr:row>
      <xdr:rowOff>133350</xdr:rowOff>
    </xdr:from>
    <xdr:to>
      <xdr:col>11</xdr:col>
      <xdr:colOff>35304</xdr:colOff>
      <xdr:row>196</xdr:row>
      <xdr:rowOff>42080</xdr:rowOff>
    </xdr:to>
    <xdr:grpSp>
      <xdr:nvGrpSpPr>
        <xdr:cNvPr id="34" name="Group 33">
          <a:extLst>
            <a:ext uri="{FF2B5EF4-FFF2-40B4-BE49-F238E27FC236}">
              <a16:creationId xmlns:a16="http://schemas.microsoft.com/office/drawing/2014/main" id="{00000000-0008-0000-0B00-000022000000}"/>
            </a:ext>
          </a:extLst>
        </xdr:cNvPr>
        <xdr:cNvGrpSpPr/>
      </xdr:nvGrpSpPr>
      <xdr:grpSpPr>
        <a:xfrm>
          <a:off x="1600200" y="23774400"/>
          <a:ext cx="159129" cy="337355"/>
          <a:chOff x="3377338" y="8846950"/>
          <a:chExt cx="161441" cy="351940"/>
        </a:xfrm>
      </xdr:grpSpPr>
      <xdr:sp macro="" textlink="">
        <xdr:nvSpPr>
          <xdr:cNvPr id="35" name="Rectangle 34">
            <a:extLst>
              <a:ext uri="{FF2B5EF4-FFF2-40B4-BE49-F238E27FC236}">
                <a16:creationId xmlns:a16="http://schemas.microsoft.com/office/drawing/2014/main" id="{00000000-0008-0000-0B00-000023000000}"/>
              </a:ext>
            </a:extLst>
          </xdr:cNvPr>
          <xdr:cNvSpPr/>
        </xdr:nvSpPr>
        <xdr:spPr>
          <a:xfrm>
            <a:off x="3377338" y="8846950"/>
            <a:ext cx="161441" cy="142067"/>
          </a:xfrm>
          <a:prstGeom prst="rect">
            <a:avLst/>
          </a:prstGeom>
          <a:noFill/>
          <a:ln cap="sq">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36" name="Straight Arrow Connector 35">
            <a:extLst>
              <a:ext uri="{FF2B5EF4-FFF2-40B4-BE49-F238E27FC236}">
                <a16:creationId xmlns:a16="http://schemas.microsoft.com/office/drawing/2014/main" id="{00000000-0008-0000-0B00-000024000000}"/>
              </a:ext>
            </a:extLst>
          </xdr:cNvPr>
          <xdr:cNvCxnSpPr/>
        </xdr:nvCxnSpPr>
        <xdr:spPr>
          <a:xfrm>
            <a:off x="3377339" y="8989017"/>
            <a:ext cx="0" cy="209873"/>
          </a:xfrm>
          <a:prstGeom prst="straightConnector1">
            <a:avLst/>
          </a:prstGeom>
          <a:ln w="12700" cap="sq">
            <a:solidFill>
              <a:schemeClr val="tx1"/>
            </a:solidFill>
            <a:tailEnd type="stealth" w="sm" len="me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19</xdr:col>
      <xdr:colOff>38100</xdr:colOff>
      <xdr:row>193</xdr:row>
      <xdr:rowOff>133350</xdr:rowOff>
    </xdr:from>
    <xdr:to>
      <xdr:col>20</xdr:col>
      <xdr:colOff>35304</xdr:colOff>
      <xdr:row>196</xdr:row>
      <xdr:rowOff>42080</xdr:rowOff>
    </xdr:to>
    <xdr:grpSp>
      <xdr:nvGrpSpPr>
        <xdr:cNvPr id="37" name="Group 36">
          <a:extLst>
            <a:ext uri="{FF2B5EF4-FFF2-40B4-BE49-F238E27FC236}">
              <a16:creationId xmlns:a16="http://schemas.microsoft.com/office/drawing/2014/main" id="{00000000-0008-0000-0B00-000025000000}"/>
            </a:ext>
          </a:extLst>
        </xdr:cNvPr>
        <xdr:cNvGrpSpPr/>
      </xdr:nvGrpSpPr>
      <xdr:grpSpPr>
        <a:xfrm>
          <a:off x="3057525" y="23774400"/>
          <a:ext cx="159129" cy="337355"/>
          <a:chOff x="3377338" y="8846950"/>
          <a:chExt cx="161441" cy="351940"/>
        </a:xfrm>
      </xdr:grpSpPr>
      <xdr:sp macro="" textlink="">
        <xdr:nvSpPr>
          <xdr:cNvPr id="38" name="Rectangle 37">
            <a:extLst>
              <a:ext uri="{FF2B5EF4-FFF2-40B4-BE49-F238E27FC236}">
                <a16:creationId xmlns:a16="http://schemas.microsoft.com/office/drawing/2014/main" id="{00000000-0008-0000-0B00-000026000000}"/>
              </a:ext>
            </a:extLst>
          </xdr:cNvPr>
          <xdr:cNvSpPr/>
        </xdr:nvSpPr>
        <xdr:spPr>
          <a:xfrm>
            <a:off x="3377338" y="8846950"/>
            <a:ext cx="161441" cy="142067"/>
          </a:xfrm>
          <a:prstGeom prst="rect">
            <a:avLst/>
          </a:prstGeom>
          <a:noFill/>
          <a:ln cap="sq">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39" name="Straight Arrow Connector 38">
            <a:extLst>
              <a:ext uri="{FF2B5EF4-FFF2-40B4-BE49-F238E27FC236}">
                <a16:creationId xmlns:a16="http://schemas.microsoft.com/office/drawing/2014/main" id="{00000000-0008-0000-0B00-000027000000}"/>
              </a:ext>
            </a:extLst>
          </xdr:cNvPr>
          <xdr:cNvCxnSpPr/>
        </xdr:nvCxnSpPr>
        <xdr:spPr>
          <a:xfrm>
            <a:off x="3377339" y="8989017"/>
            <a:ext cx="0" cy="209873"/>
          </a:xfrm>
          <a:prstGeom prst="straightConnector1">
            <a:avLst/>
          </a:prstGeom>
          <a:ln w="12700" cap="sq">
            <a:solidFill>
              <a:schemeClr val="tx1"/>
            </a:solidFill>
            <a:tailEnd type="stealth" w="sm" len="med"/>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8"/>
  </sheetPr>
  <dimension ref="A1:BB71"/>
  <sheetViews>
    <sheetView tabSelected="1" view="pageBreakPreview" zoomScaleNormal="100" zoomScaleSheetLayoutView="100" workbookViewId="0"/>
  </sheetViews>
  <sheetFormatPr defaultColWidth="2.77734375" defaultRowHeight="10" x14ac:dyDescent="0.2"/>
  <cols>
    <col min="1" max="1" width="1.77734375" style="39" customWidth="1"/>
    <col min="2" max="7" width="2.77734375" style="39"/>
    <col min="8" max="9" width="2.77734375" style="39" customWidth="1"/>
    <col min="10" max="14" width="2.77734375" style="39"/>
    <col min="15" max="16" width="2.77734375" style="39" customWidth="1"/>
    <col min="17" max="21" width="2.77734375" style="39"/>
    <col min="22" max="23" width="2.77734375" style="39" customWidth="1"/>
    <col min="24" max="28" width="2.77734375" style="39"/>
    <col min="29" max="30" width="2.77734375" style="39" customWidth="1"/>
    <col min="31" max="41" width="2.77734375" style="39"/>
    <col min="42" max="42" width="1.77734375" style="39" customWidth="1"/>
    <col min="43" max="16384" width="2.77734375" style="39"/>
  </cols>
  <sheetData>
    <row r="1" spans="1:42" x14ac:dyDescent="0.2">
      <c r="A1" s="37"/>
      <c r="B1" s="38"/>
      <c r="C1" s="38"/>
      <c r="D1" s="38"/>
      <c r="E1" s="38"/>
      <c r="F1" s="38"/>
      <c r="G1" s="38"/>
      <c r="H1" s="38"/>
      <c r="I1" s="38"/>
      <c r="J1" s="38"/>
      <c r="K1" s="38"/>
      <c r="L1" s="38"/>
      <c r="M1" s="38"/>
      <c r="N1" s="38"/>
      <c r="O1" s="38"/>
      <c r="P1" s="38"/>
      <c r="Q1" s="38"/>
      <c r="R1" s="38"/>
      <c r="S1" s="38"/>
      <c r="T1" s="38"/>
      <c r="U1" s="38"/>
      <c r="V1" s="38"/>
      <c r="W1" s="38"/>
      <c r="X1" s="38"/>
      <c r="Y1" s="1"/>
      <c r="Z1" s="1"/>
      <c r="AA1" s="1"/>
      <c r="AB1" s="1"/>
      <c r="AC1" s="1"/>
      <c r="AD1" s="1"/>
      <c r="AE1" s="1"/>
      <c r="AF1" s="1"/>
      <c r="AI1" s="2"/>
      <c r="AJ1" s="2"/>
      <c r="AK1" s="34" t="s">
        <v>0</v>
      </c>
      <c r="AL1" s="463" t="s">
        <v>813</v>
      </c>
      <c r="AM1" s="464"/>
      <c r="AN1" s="464"/>
      <c r="AO1" s="464"/>
      <c r="AP1" s="464"/>
    </row>
    <row r="2" spans="1:42" x14ac:dyDescent="0.2">
      <c r="A2" s="37"/>
      <c r="B2" s="38"/>
      <c r="C2" s="38"/>
      <c r="D2" s="38"/>
      <c r="E2" s="38"/>
      <c r="F2" s="38"/>
      <c r="G2" s="38"/>
      <c r="H2" s="38"/>
      <c r="I2" s="38"/>
      <c r="J2" s="38"/>
      <c r="K2" s="38"/>
      <c r="L2" s="38"/>
      <c r="M2" s="38"/>
      <c r="N2" s="38"/>
      <c r="O2" s="38"/>
      <c r="P2" s="38"/>
      <c r="Q2" s="38"/>
      <c r="R2" s="38"/>
      <c r="S2" s="38"/>
      <c r="T2" s="38"/>
      <c r="U2" s="38"/>
      <c r="V2" s="38"/>
      <c r="W2" s="38"/>
      <c r="X2" s="38"/>
      <c r="Y2" s="1"/>
      <c r="Z2" s="1"/>
      <c r="AA2" s="1"/>
      <c r="AB2" s="1"/>
      <c r="AC2" s="1"/>
      <c r="AD2" s="1"/>
      <c r="AE2" s="1"/>
      <c r="AF2" s="1"/>
      <c r="AI2" s="2"/>
      <c r="AJ2" s="2"/>
      <c r="AK2" s="35" t="str">
        <f>INDEX(Language_Translations,1,MATCH(Language_Selected,Language_Options,0))&amp;" LANGUAGE:"</f>
        <v>FRANÇAIS LANGUAGE:</v>
      </c>
      <c r="AL2" s="465" t="str">
        <f>INDEX(Language_Translations,2,MATCH(Language_Selected,Language_Options,0))</f>
        <v>12 fév 2020</v>
      </c>
      <c r="AM2" s="466"/>
      <c r="AN2" s="466"/>
      <c r="AO2" s="466"/>
      <c r="AP2" s="466"/>
    </row>
    <row r="3" spans="1:42" x14ac:dyDescent="0.2">
      <c r="A3" s="467" t="s">
        <v>770</v>
      </c>
      <c r="B3" s="467"/>
      <c r="C3" s="467"/>
      <c r="D3" s="467"/>
      <c r="E3" s="467"/>
      <c r="F3" s="467"/>
      <c r="G3" s="467"/>
      <c r="H3" s="467"/>
      <c r="I3" s="467"/>
      <c r="J3" s="467"/>
      <c r="K3" s="467"/>
      <c r="L3" s="467"/>
      <c r="M3" s="467"/>
      <c r="N3" s="467"/>
      <c r="O3" s="467"/>
      <c r="P3" s="467"/>
      <c r="Q3" s="467"/>
      <c r="R3" s="467"/>
      <c r="S3" s="467"/>
      <c r="T3" s="467"/>
      <c r="U3" s="467"/>
      <c r="V3" s="467"/>
      <c r="W3" s="467"/>
      <c r="X3" s="467"/>
      <c r="Y3" s="467"/>
      <c r="Z3" s="467"/>
      <c r="AA3" s="467"/>
      <c r="AB3" s="467"/>
      <c r="AC3" s="467"/>
      <c r="AD3" s="467"/>
      <c r="AE3" s="467"/>
      <c r="AF3" s="467"/>
      <c r="AG3" s="467"/>
      <c r="AH3" s="467"/>
      <c r="AI3" s="467"/>
      <c r="AJ3" s="467"/>
      <c r="AK3" s="467"/>
      <c r="AL3" s="467"/>
      <c r="AM3" s="467"/>
      <c r="AN3" s="467"/>
      <c r="AO3" s="467"/>
      <c r="AP3" s="467"/>
    </row>
    <row r="4" spans="1:42" x14ac:dyDescent="0.2">
      <c r="A4" s="467" t="s">
        <v>316</v>
      </c>
      <c r="B4" s="467"/>
      <c r="C4" s="467"/>
      <c r="D4" s="467"/>
      <c r="E4" s="467"/>
      <c r="F4" s="467"/>
      <c r="G4" s="467"/>
      <c r="H4" s="467"/>
      <c r="I4" s="467"/>
      <c r="J4" s="467"/>
      <c r="K4" s="467"/>
      <c r="L4" s="467"/>
      <c r="M4" s="467"/>
      <c r="N4" s="467"/>
      <c r="O4" s="467"/>
      <c r="P4" s="467"/>
      <c r="Q4" s="467"/>
      <c r="R4" s="467"/>
      <c r="S4" s="467"/>
      <c r="T4" s="467"/>
      <c r="U4" s="467"/>
      <c r="V4" s="467"/>
      <c r="W4" s="467"/>
      <c r="X4" s="467"/>
      <c r="Y4" s="467"/>
      <c r="Z4" s="467"/>
      <c r="AA4" s="467"/>
      <c r="AB4" s="467"/>
      <c r="AC4" s="467"/>
      <c r="AD4" s="467"/>
      <c r="AE4" s="467"/>
      <c r="AF4" s="467"/>
      <c r="AG4" s="467"/>
      <c r="AH4" s="467"/>
      <c r="AI4" s="467"/>
      <c r="AJ4" s="467"/>
      <c r="AK4" s="467"/>
      <c r="AL4" s="467"/>
      <c r="AM4" s="467"/>
      <c r="AN4" s="467"/>
      <c r="AO4" s="467"/>
      <c r="AP4" s="467"/>
    </row>
    <row r="5" spans="1:42" x14ac:dyDescent="0.2">
      <c r="A5" s="37" t="s">
        <v>317</v>
      </c>
      <c r="B5" s="38"/>
      <c r="C5" s="38"/>
      <c r="D5" s="38"/>
      <c r="E5" s="38"/>
      <c r="F5" s="38"/>
      <c r="G5" s="38"/>
      <c r="H5" s="38"/>
      <c r="I5" s="38"/>
      <c r="J5" s="38"/>
      <c r="K5" s="38"/>
      <c r="L5" s="38"/>
      <c r="M5" s="38"/>
      <c r="N5" s="38"/>
      <c r="O5" s="38"/>
      <c r="P5" s="38"/>
      <c r="Q5" s="38"/>
      <c r="R5" s="38"/>
      <c r="S5" s="38"/>
      <c r="T5" s="38"/>
      <c r="U5" s="38"/>
      <c r="V5" s="38"/>
      <c r="W5" s="38"/>
      <c r="X5" s="38"/>
      <c r="Y5" s="38"/>
      <c r="Z5" s="38"/>
      <c r="AA5" s="38"/>
      <c r="AB5" s="38"/>
      <c r="AC5" s="38"/>
      <c r="AD5" s="38"/>
      <c r="AE5" s="38"/>
      <c r="AF5" s="38"/>
      <c r="AG5" s="38"/>
      <c r="AH5" s="38"/>
      <c r="AI5" s="38"/>
      <c r="AJ5" s="38"/>
      <c r="AK5" s="38"/>
      <c r="AL5" s="38"/>
      <c r="AM5" s="38"/>
      <c r="AN5" s="38"/>
      <c r="AO5" s="38"/>
      <c r="AP5" s="38"/>
    </row>
    <row r="6" spans="1:42" x14ac:dyDescent="0.2">
      <c r="A6" s="37" t="s">
        <v>318</v>
      </c>
      <c r="B6" s="38"/>
      <c r="C6" s="38"/>
      <c r="D6" s="38"/>
      <c r="E6" s="38"/>
      <c r="F6" s="38"/>
      <c r="G6" s="38"/>
      <c r="H6" s="38"/>
      <c r="I6" s="38"/>
      <c r="J6" s="38"/>
      <c r="K6" s="38"/>
      <c r="L6" s="38"/>
      <c r="M6" s="38"/>
      <c r="N6" s="38"/>
      <c r="O6" s="38"/>
      <c r="P6" s="38"/>
      <c r="Q6" s="38"/>
      <c r="R6" s="38"/>
      <c r="S6" s="38"/>
      <c r="T6" s="38"/>
      <c r="U6" s="38"/>
      <c r="V6" s="38"/>
      <c r="W6" s="38"/>
      <c r="X6" s="38"/>
      <c r="Y6" s="38"/>
      <c r="Z6" s="38"/>
      <c r="AA6" s="38"/>
      <c r="AB6" s="38"/>
      <c r="AC6" s="38"/>
      <c r="AD6" s="38"/>
      <c r="AE6" s="38"/>
      <c r="AF6" s="38"/>
      <c r="AG6" s="38"/>
      <c r="AH6" s="38"/>
      <c r="AI6" s="38"/>
      <c r="AJ6" s="38"/>
      <c r="AK6" s="38"/>
      <c r="AL6" s="38"/>
      <c r="AM6" s="38"/>
      <c r="AN6" s="38"/>
      <c r="AO6" s="38"/>
      <c r="AP6" s="38"/>
    </row>
    <row r="7" spans="1:42" ht="6" customHeight="1" thickBot="1" x14ac:dyDescent="0.25">
      <c r="A7" s="37"/>
      <c r="B7" s="38"/>
      <c r="C7" s="38"/>
      <c r="D7" s="38"/>
      <c r="E7" s="38"/>
      <c r="F7" s="38"/>
      <c r="G7" s="38"/>
      <c r="H7" s="38"/>
      <c r="I7" s="38"/>
      <c r="J7" s="38"/>
      <c r="K7" s="38"/>
      <c r="L7" s="38"/>
      <c r="M7" s="38"/>
      <c r="N7" s="38"/>
      <c r="O7" s="38"/>
      <c r="P7" s="38"/>
      <c r="Q7" s="38"/>
      <c r="R7" s="38"/>
      <c r="S7" s="38"/>
      <c r="T7" s="38"/>
      <c r="U7" s="38"/>
      <c r="V7" s="38"/>
      <c r="W7" s="38"/>
      <c r="X7" s="38"/>
      <c r="Y7" s="38"/>
      <c r="Z7" s="38"/>
      <c r="AA7" s="38"/>
      <c r="AB7" s="38"/>
      <c r="AC7" s="38"/>
      <c r="AD7" s="38"/>
      <c r="AE7" s="38"/>
      <c r="AF7" s="38"/>
      <c r="AG7" s="38"/>
      <c r="AH7" s="38"/>
      <c r="AI7" s="38"/>
      <c r="AJ7" s="38"/>
      <c r="AK7" s="38"/>
      <c r="AL7" s="38"/>
      <c r="AM7" s="38"/>
      <c r="AN7" s="38"/>
      <c r="AO7" s="38"/>
      <c r="AP7" s="38"/>
    </row>
    <row r="8" spans="1:42" ht="6" customHeight="1" thickTop="1" x14ac:dyDescent="0.2">
      <c r="A8" s="40"/>
      <c r="B8" s="41"/>
      <c r="C8" s="41"/>
      <c r="D8" s="41"/>
      <c r="E8" s="41"/>
      <c r="F8" s="41"/>
      <c r="G8" s="41"/>
      <c r="H8" s="41"/>
      <c r="I8" s="41"/>
      <c r="J8" s="41"/>
      <c r="K8" s="41"/>
      <c r="L8" s="41"/>
      <c r="M8" s="41"/>
      <c r="N8" s="41"/>
      <c r="O8" s="41"/>
      <c r="P8" s="41"/>
      <c r="Q8" s="41"/>
      <c r="R8" s="41"/>
      <c r="S8" s="41"/>
      <c r="T8" s="41"/>
      <c r="U8" s="41"/>
      <c r="V8" s="41"/>
      <c r="W8" s="41"/>
      <c r="X8" s="41"/>
      <c r="Y8" s="41"/>
      <c r="Z8" s="41"/>
      <c r="AA8" s="41"/>
      <c r="AB8" s="41"/>
      <c r="AC8" s="41"/>
      <c r="AD8" s="41"/>
      <c r="AE8" s="41"/>
      <c r="AF8" s="41"/>
      <c r="AG8" s="41"/>
      <c r="AH8" s="41"/>
      <c r="AI8" s="41"/>
      <c r="AJ8" s="41"/>
      <c r="AK8" s="41"/>
      <c r="AL8" s="41"/>
      <c r="AM8" s="41"/>
      <c r="AN8" s="41"/>
      <c r="AO8" s="41"/>
      <c r="AP8" s="42"/>
    </row>
    <row r="9" spans="1:42" ht="10.5" x14ac:dyDescent="0.2">
      <c r="A9" s="43"/>
      <c r="B9" s="462" t="s">
        <v>1</v>
      </c>
      <c r="C9" s="462"/>
      <c r="D9" s="462"/>
      <c r="E9" s="462"/>
      <c r="F9" s="462"/>
      <c r="G9" s="462"/>
      <c r="H9" s="462"/>
      <c r="I9" s="462"/>
      <c r="J9" s="462"/>
      <c r="K9" s="462"/>
      <c r="L9" s="462"/>
      <c r="M9" s="462"/>
      <c r="N9" s="462"/>
      <c r="O9" s="462"/>
      <c r="P9" s="462"/>
      <c r="Q9" s="462"/>
      <c r="R9" s="462"/>
      <c r="S9" s="462"/>
      <c r="T9" s="462"/>
      <c r="U9" s="462"/>
      <c r="V9" s="462"/>
      <c r="W9" s="462"/>
      <c r="X9" s="462"/>
      <c r="Y9" s="462"/>
      <c r="Z9" s="462"/>
      <c r="AA9" s="462"/>
      <c r="AB9" s="462"/>
      <c r="AC9" s="462"/>
      <c r="AD9" s="462"/>
      <c r="AE9" s="462"/>
      <c r="AF9" s="462"/>
      <c r="AG9" s="462"/>
      <c r="AH9" s="462"/>
      <c r="AI9" s="462"/>
      <c r="AJ9" s="462"/>
      <c r="AK9" s="462"/>
      <c r="AL9" s="462"/>
      <c r="AM9" s="462"/>
      <c r="AN9" s="462"/>
      <c r="AO9" s="462"/>
      <c r="AP9" s="44"/>
    </row>
    <row r="10" spans="1:42" ht="6" customHeight="1" thickBot="1" x14ac:dyDescent="0.25">
      <c r="A10" s="45"/>
      <c r="B10" s="46"/>
      <c r="C10" s="46"/>
      <c r="D10" s="46"/>
      <c r="E10" s="46"/>
      <c r="F10" s="46"/>
      <c r="G10" s="46"/>
      <c r="H10" s="46"/>
      <c r="I10" s="46"/>
      <c r="J10" s="46"/>
      <c r="K10" s="46"/>
      <c r="L10" s="46"/>
      <c r="M10" s="46"/>
      <c r="N10" s="46"/>
      <c r="O10" s="46"/>
      <c r="P10" s="46"/>
      <c r="Q10" s="46"/>
      <c r="R10" s="46"/>
      <c r="S10" s="46"/>
      <c r="T10" s="46"/>
      <c r="U10" s="46"/>
      <c r="V10" s="46"/>
      <c r="W10" s="46"/>
      <c r="X10" s="46"/>
      <c r="Y10" s="46"/>
      <c r="Z10" s="46"/>
      <c r="AA10" s="46"/>
      <c r="AB10" s="46"/>
      <c r="AC10" s="46"/>
      <c r="AD10" s="46"/>
      <c r="AE10" s="46"/>
      <c r="AF10" s="46"/>
      <c r="AG10" s="46"/>
      <c r="AH10" s="46"/>
      <c r="AI10" s="46"/>
      <c r="AJ10" s="46"/>
      <c r="AK10" s="46"/>
      <c r="AL10" s="46"/>
      <c r="AM10" s="46"/>
      <c r="AN10" s="46"/>
      <c r="AO10" s="46"/>
      <c r="AP10" s="47"/>
    </row>
    <row r="11" spans="1:42" ht="6" customHeight="1" thickTop="1" x14ac:dyDescent="0.2">
      <c r="A11" s="40"/>
      <c r="B11" s="41"/>
      <c r="C11" s="41"/>
      <c r="D11" s="41"/>
      <c r="E11" s="41"/>
      <c r="F11" s="41"/>
      <c r="G11" s="41"/>
      <c r="H11" s="41"/>
      <c r="I11" s="41"/>
      <c r="J11" s="41"/>
      <c r="K11" s="41"/>
      <c r="L11" s="41"/>
      <c r="M11" s="41"/>
      <c r="N11" s="41"/>
      <c r="O11" s="41"/>
      <c r="P11" s="41"/>
      <c r="Q11" s="41"/>
      <c r="R11" s="41"/>
      <c r="S11" s="41"/>
      <c r="T11" s="41"/>
      <c r="U11" s="41"/>
      <c r="V11" s="41"/>
      <c r="W11" s="41"/>
      <c r="X11" s="41"/>
      <c r="Y11" s="41"/>
      <c r="Z11" s="41"/>
      <c r="AA11" s="41"/>
      <c r="AB11" s="41"/>
      <c r="AC11" s="41"/>
      <c r="AD11" s="41"/>
      <c r="AE11" s="41"/>
      <c r="AF11" s="41"/>
      <c r="AG11" s="41"/>
      <c r="AH11" s="41"/>
      <c r="AI11" s="41"/>
      <c r="AJ11" s="41"/>
      <c r="AK11" s="41"/>
      <c r="AL11" s="41"/>
      <c r="AM11" s="41"/>
      <c r="AN11" s="41"/>
      <c r="AO11" s="41"/>
      <c r="AP11" s="42"/>
    </row>
    <row r="12" spans="1:42" x14ac:dyDescent="0.2">
      <c r="A12" s="43"/>
      <c r="B12" s="37" t="s">
        <v>319</v>
      </c>
      <c r="C12" s="37"/>
      <c r="D12" s="37"/>
      <c r="E12" s="37"/>
      <c r="J12" s="48"/>
      <c r="K12" s="48"/>
      <c r="L12" s="48"/>
      <c r="M12" s="48"/>
      <c r="N12" s="48"/>
      <c r="O12" s="48"/>
      <c r="P12" s="48"/>
      <c r="Q12" s="48"/>
      <c r="R12" s="48"/>
      <c r="S12" s="48"/>
      <c r="T12" s="48"/>
      <c r="U12" s="48"/>
      <c r="V12" s="48"/>
      <c r="W12" s="48"/>
      <c r="X12" s="48"/>
      <c r="Y12" s="48"/>
      <c r="Z12" s="48"/>
      <c r="AA12" s="48"/>
      <c r="AB12" s="48"/>
      <c r="AC12" s="48"/>
      <c r="AD12" s="48"/>
      <c r="AE12" s="48"/>
      <c r="AF12" s="37"/>
      <c r="AG12" s="37"/>
      <c r="AH12" s="37"/>
      <c r="AI12" s="37"/>
      <c r="AJ12" s="37"/>
      <c r="AK12" s="37"/>
      <c r="AL12" s="37"/>
      <c r="AM12" s="37"/>
      <c r="AN12" s="37"/>
      <c r="AO12" s="37"/>
      <c r="AP12" s="44"/>
    </row>
    <row r="13" spans="1:42" x14ac:dyDescent="0.2">
      <c r="A13" s="43"/>
      <c r="B13" s="37"/>
      <c r="C13" s="37"/>
      <c r="D13" s="37"/>
      <c r="E13" s="37"/>
      <c r="F13" s="37"/>
      <c r="G13" s="388"/>
      <c r="H13" s="388"/>
      <c r="I13" s="388"/>
      <c r="J13" s="37"/>
      <c r="K13" s="37"/>
      <c r="L13" s="37"/>
      <c r="M13" s="37"/>
      <c r="N13" s="37"/>
      <c r="O13" s="37"/>
      <c r="P13" s="37"/>
      <c r="Q13" s="37"/>
      <c r="R13" s="37"/>
      <c r="S13" s="37"/>
      <c r="T13" s="37"/>
      <c r="U13" s="37"/>
      <c r="V13" s="37"/>
      <c r="W13" s="37"/>
      <c r="X13" s="37"/>
      <c r="Y13" s="37"/>
      <c r="Z13" s="37"/>
      <c r="AA13" s="37"/>
      <c r="AB13" s="37"/>
      <c r="AC13" s="37"/>
      <c r="AD13" s="37"/>
      <c r="AE13" s="37"/>
      <c r="AF13" s="37"/>
      <c r="AG13" s="37"/>
      <c r="AH13" s="37"/>
      <c r="AI13" s="37"/>
      <c r="AJ13" s="37"/>
      <c r="AK13" s="37"/>
      <c r="AL13" s="37"/>
      <c r="AM13" s="37"/>
      <c r="AN13" s="37"/>
      <c r="AO13" s="37"/>
      <c r="AP13" s="44"/>
    </row>
    <row r="14" spans="1:42" x14ac:dyDescent="0.2">
      <c r="A14" s="43"/>
      <c r="B14" s="37" t="s">
        <v>320</v>
      </c>
      <c r="C14" s="37"/>
      <c r="D14" s="37"/>
      <c r="E14" s="37"/>
      <c r="F14" s="37"/>
      <c r="G14" s="37"/>
      <c r="H14" s="37"/>
      <c r="I14" s="37"/>
      <c r="J14" s="37"/>
      <c r="K14" s="48"/>
      <c r="L14" s="48"/>
      <c r="M14" s="48"/>
      <c r="N14" s="48"/>
      <c r="O14" s="48"/>
      <c r="P14" s="48"/>
      <c r="Q14" s="48"/>
      <c r="R14" s="48"/>
      <c r="S14" s="48"/>
      <c r="T14" s="48"/>
      <c r="U14" s="48"/>
      <c r="V14" s="48"/>
      <c r="W14" s="48"/>
      <c r="X14" s="48"/>
      <c r="Y14" s="48"/>
      <c r="Z14" s="48"/>
      <c r="AA14" s="48"/>
      <c r="AB14" s="48"/>
      <c r="AC14" s="48"/>
      <c r="AD14" s="48"/>
      <c r="AE14" s="48"/>
      <c r="AF14" s="37"/>
      <c r="AG14" s="37"/>
      <c r="AH14" s="37"/>
      <c r="AI14" s="37"/>
      <c r="AJ14" s="37"/>
      <c r="AK14" s="37"/>
      <c r="AL14" s="37"/>
      <c r="AM14" s="37"/>
      <c r="AN14" s="37"/>
      <c r="AO14" s="37"/>
      <c r="AP14" s="44"/>
    </row>
    <row r="15" spans="1:42" x14ac:dyDescent="0.2">
      <c r="A15" s="43"/>
      <c r="B15" s="37"/>
      <c r="C15" s="37"/>
      <c r="D15" s="37"/>
      <c r="E15" s="37"/>
      <c r="F15" s="37"/>
      <c r="G15" s="37"/>
      <c r="H15" s="37"/>
      <c r="I15" s="37"/>
      <c r="J15" s="37"/>
      <c r="K15" s="388"/>
      <c r="L15" s="37"/>
      <c r="M15" s="37"/>
      <c r="N15" s="37"/>
      <c r="O15" s="37"/>
      <c r="P15" s="37"/>
      <c r="Q15" s="37"/>
      <c r="R15" s="37"/>
      <c r="S15" s="37"/>
      <c r="T15" s="37"/>
      <c r="U15" s="37"/>
      <c r="V15" s="37"/>
      <c r="W15" s="37"/>
      <c r="X15" s="37"/>
      <c r="Y15" s="37"/>
      <c r="Z15" s="37"/>
      <c r="AA15" s="37"/>
      <c r="AB15" s="37"/>
      <c r="AC15" s="37"/>
      <c r="AD15" s="37"/>
      <c r="AE15" s="37"/>
      <c r="AF15" s="37"/>
      <c r="AG15" s="37"/>
      <c r="AH15" s="49"/>
      <c r="AI15" s="50"/>
      <c r="AJ15" s="49"/>
      <c r="AK15" s="50"/>
      <c r="AL15" s="49"/>
      <c r="AM15" s="50"/>
      <c r="AN15" s="49"/>
      <c r="AO15" s="50"/>
      <c r="AP15" s="44"/>
    </row>
    <row r="16" spans="1:42" x14ac:dyDescent="0.2">
      <c r="A16" s="43"/>
      <c r="B16" s="37" t="s">
        <v>321</v>
      </c>
      <c r="C16" s="37"/>
      <c r="D16" s="37"/>
      <c r="E16" s="37"/>
      <c r="F16" s="37"/>
      <c r="I16" s="51" t="s">
        <v>2</v>
      </c>
      <c r="J16" s="51"/>
      <c r="K16" s="51"/>
      <c r="L16" s="51"/>
      <c r="M16" s="51"/>
      <c r="N16" s="51"/>
      <c r="O16" s="51"/>
      <c r="P16" s="51"/>
      <c r="Q16" s="51"/>
      <c r="R16" s="51"/>
      <c r="S16" s="51"/>
      <c r="T16" s="51"/>
      <c r="U16" s="51"/>
      <c r="V16" s="51"/>
      <c r="W16" s="51"/>
      <c r="X16" s="51"/>
      <c r="Y16" s="51"/>
      <c r="Z16" s="51"/>
      <c r="AA16" s="51"/>
      <c r="AB16" s="51"/>
      <c r="AC16" s="51"/>
      <c r="AD16" s="51"/>
      <c r="AE16" s="51"/>
      <c r="AF16" s="51"/>
      <c r="AG16" s="51"/>
      <c r="AH16" s="52"/>
      <c r="AI16" s="53"/>
      <c r="AJ16" s="52"/>
      <c r="AK16" s="53"/>
      <c r="AL16" s="52"/>
      <c r="AM16" s="53"/>
      <c r="AN16" s="52"/>
      <c r="AO16" s="53"/>
      <c r="AP16" s="44"/>
    </row>
    <row r="17" spans="1:42" x14ac:dyDescent="0.2">
      <c r="A17" s="43"/>
      <c r="B17" s="37"/>
      <c r="C17" s="37"/>
      <c r="D17" s="37"/>
      <c r="E17" s="37"/>
      <c r="F17" s="37"/>
      <c r="G17" s="37"/>
      <c r="H17" s="37"/>
      <c r="I17" s="37"/>
      <c r="J17" s="37"/>
      <c r="K17" s="37"/>
      <c r="L17" s="37"/>
      <c r="M17" s="37"/>
      <c r="N17" s="37"/>
      <c r="O17" s="37"/>
      <c r="P17" s="37"/>
      <c r="Q17" s="37"/>
      <c r="R17" s="37"/>
      <c r="S17" s="37"/>
      <c r="T17" s="37"/>
      <c r="U17" s="37"/>
      <c r="V17" s="37"/>
      <c r="W17" s="37"/>
      <c r="X17" s="37"/>
      <c r="Y17" s="37"/>
      <c r="Z17" s="37"/>
      <c r="AA17" s="37"/>
      <c r="AB17" s="37"/>
      <c r="AC17" s="37"/>
      <c r="AD17" s="37"/>
      <c r="AE17" s="37"/>
      <c r="AF17" s="37"/>
      <c r="AG17" s="37"/>
      <c r="AH17" s="49"/>
      <c r="AI17" s="50"/>
      <c r="AJ17" s="49"/>
      <c r="AK17" s="50"/>
      <c r="AL17" s="49"/>
      <c r="AM17" s="50"/>
      <c r="AN17" s="49"/>
      <c r="AO17" s="50"/>
      <c r="AP17" s="44"/>
    </row>
    <row r="18" spans="1:42" x14ac:dyDescent="0.2">
      <c r="A18" s="43"/>
      <c r="B18" s="37" t="s">
        <v>322</v>
      </c>
      <c r="C18" s="37"/>
      <c r="D18" s="37"/>
      <c r="E18" s="37"/>
      <c r="F18" s="37"/>
      <c r="G18" s="37"/>
      <c r="J18" s="51" t="s">
        <v>2</v>
      </c>
      <c r="K18" s="51"/>
      <c r="L18" s="51"/>
      <c r="M18" s="51"/>
      <c r="N18" s="51"/>
      <c r="O18" s="51"/>
      <c r="P18" s="51"/>
      <c r="Q18" s="51"/>
      <c r="R18" s="51"/>
      <c r="S18" s="51"/>
      <c r="T18" s="51"/>
      <c r="U18" s="51"/>
      <c r="V18" s="51"/>
      <c r="W18" s="51"/>
      <c r="X18" s="51"/>
      <c r="Y18" s="51"/>
      <c r="Z18" s="51"/>
      <c r="AA18" s="51"/>
      <c r="AB18" s="51"/>
      <c r="AC18" s="51"/>
      <c r="AD18" s="51"/>
      <c r="AE18" s="51"/>
      <c r="AF18" s="51"/>
      <c r="AG18" s="51"/>
      <c r="AH18" s="52"/>
      <c r="AI18" s="53"/>
      <c r="AJ18" s="52"/>
      <c r="AK18" s="53"/>
      <c r="AL18" s="52"/>
      <c r="AM18" s="53"/>
      <c r="AN18" s="52"/>
      <c r="AO18" s="53"/>
      <c r="AP18" s="44"/>
    </row>
    <row r="19" spans="1:42" x14ac:dyDescent="0.2">
      <c r="A19" s="43"/>
      <c r="B19" s="37"/>
      <c r="C19" s="37"/>
      <c r="D19" s="37"/>
      <c r="E19" s="37"/>
      <c r="F19" s="37"/>
      <c r="G19" s="37"/>
      <c r="H19" s="37"/>
      <c r="I19" s="37"/>
      <c r="J19" s="37"/>
      <c r="K19" s="37"/>
      <c r="L19" s="37"/>
      <c r="M19" s="37"/>
      <c r="N19" s="37"/>
      <c r="O19" s="37"/>
      <c r="P19" s="37"/>
      <c r="Q19" s="37"/>
      <c r="R19" s="37"/>
      <c r="S19" s="37"/>
      <c r="T19" s="37"/>
      <c r="U19" s="37"/>
      <c r="V19" s="37"/>
      <c r="W19" s="37"/>
      <c r="X19" s="37"/>
      <c r="Y19" s="37"/>
      <c r="Z19" s="37"/>
      <c r="AA19" s="37"/>
      <c r="AB19" s="37"/>
      <c r="AC19" s="37"/>
      <c r="AD19" s="37"/>
      <c r="AE19" s="37"/>
      <c r="AF19" s="37"/>
      <c r="AG19" s="37"/>
      <c r="AH19" s="37"/>
      <c r="AI19" s="37"/>
      <c r="AJ19" s="37"/>
      <c r="AK19" s="37"/>
      <c r="AL19" s="49"/>
      <c r="AM19" s="50"/>
      <c r="AN19" s="49"/>
      <c r="AO19" s="50"/>
      <c r="AP19" s="44"/>
    </row>
    <row r="20" spans="1:42" x14ac:dyDescent="0.2">
      <c r="A20" s="43"/>
      <c r="B20" s="37" t="s">
        <v>323</v>
      </c>
      <c r="C20" s="37"/>
      <c r="D20" s="37"/>
      <c r="E20" s="37"/>
      <c r="F20" s="37"/>
      <c r="G20" s="37"/>
      <c r="H20" s="37"/>
      <c r="I20" s="37"/>
      <c r="J20" s="37"/>
      <c r="K20" s="37"/>
      <c r="L20" s="388"/>
      <c r="M20" s="388"/>
      <c r="N20" s="388"/>
      <c r="O20" s="48"/>
      <c r="P20" s="48"/>
      <c r="Q20" s="48"/>
      <c r="R20" s="48"/>
      <c r="S20" s="48"/>
      <c r="T20" s="48"/>
      <c r="U20" s="48"/>
      <c r="V20" s="48"/>
      <c r="W20" s="48"/>
      <c r="X20" s="48"/>
      <c r="Y20" s="48"/>
      <c r="Z20" s="48"/>
      <c r="AA20" s="48"/>
      <c r="AB20" s="48"/>
      <c r="AC20" s="48"/>
      <c r="AD20" s="48"/>
      <c r="AE20" s="48"/>
      <c r="AF20" s="48"/>
      <c r="AG20" s="48"/>
      <c r="AH20" s="48"/>
      <c r="AI20" s="48"/>
      <c r="AJ20" s="48"/>
      <c r="AK20" s="51"/>
      <c r="AL20" s="52"/>
      <c r="AM20" s="53"/>
      <c r="AN20" s="52"/>
      <c r="AO20" s="53"/>
      <c r="AP20" s="44"/>
    </row>
    <row r="21" spans="1:42" ht="6" customHeight="1" thickBot="1" x14ac:dyDescent="0.25">
      <c r="A21" s="45"/>
      <c r="B21" s="46"/>
      <c r="C21" s="46"/>
      <c r="D21" s="46"/>
      <c r="E21" s="46"/>
      <c r="F21" s="46"/>
      <c r="G21" s="46"/>
      <c r="H21" s="46"/>
      <c r="I21" s="46"/>
      <c r="J21" s="46"/>
      <c r="K21" s="46"/>
      <c r="L21" s="46"/>
      <c r="M21" s="46"/>
      <c r="N21" s="46"/>
      <c r="O21" s="46"/>
      <c r="P21" s="46"/>
      <c r="Q21" s="46"/>
      <c r="R21" s="46"/>
      <c r="S21" s="46"/>
      <c r="T21" s="46"/>
      <c r="U21" s="46"/>
      <c r="V21" s="46"/>
      <c r="W21" s="46"/>
      <c r="X21" s="46"/>
      <c r="Y21" s="46"/>
      <c r="Z21" s="46"/>
      <c r="AA21" s="46"/>
      <c r="AB21" s="46"/>
      <c r="AC21" s="46"/>
      <c r="AD21" s="46"/>
      <c r="AE21" s="46"/>
      <c r="AF21" s="46"/>
      <c r="AG21" s="46"/>
      <c r="AH21" s="46"/>
      <c r="AI21" s="46"/>
      <c r="AJ21" s="46"/>
      <c r="AK21" s="46"/>
      <c r="AL21" s="46"/>
      <c r="AM21" s="46"/>
      <c r="AN21" s="46"/>
      <c r="AO21" s="46"/>
      <c r="AP21" s="47"/>
    </row>
    <row r="22" spans="1:42" ht="6" customHeight="1" thickTop="1" x14ac:dyDescent="0.2">
      <c r="A22" s="40"/>
      <c r="B22" s="41"/>
      <c r="C22" s="41"/>
      <c r="D22" s="41"/>
      <c r="E22" s="41"/>
      <c r="F22" s="41"/>
      <c r="G22" s="41"/>
      <c r="H22" s="41"/>
      <c r="I22" s="41"/>
      <c r="J22" s="41"/>
      <c r="K22" s="41"/>
      <c r="L22" s="41"/>
      <c r="M22" s="41"/>
      <c r="N22" s="41"/>
      <c r="O22" s="41"/>
      <c r="P22" s="41"/>
      <c r="Q22" s="41"/>
      <c r="R22" s="41"/>
      <c r="S22" s="41"/>
      <c r="T22" s="41"/>
      <c r="U22" s="41"/>
      <c r="V22" s="41"/>
      <c r="W22" s="41"/>
      <c r="X22" s="41"/>
      <c r="Y22" s="41"/>
      <c r="Z22" s="41"/>
      <c r="AA22" s="41"/>
      <c r="AB22" s="41"/>
      <c r="AC22" s="41"/>
      <c r="AD22" s="41"/>
      <c r="AE22" s="41"/>
      <c r="AF22" s="41"/>
      <c r="AG22" s="41"/>
      <c r="AH22" s="41"/>
      <c r="AI22" s="41"/>
      <c r="AJ22" s="41"/>
      <c r="AK22" s="41"/>
      <c r="AL22" s="41"/>
      <c r="AM22" s="41"/>
      <c r="AN22" s="41"/>
      <c r="AO22" s="41"/>
      <c r="AP22" s="42"/>
    </row>
    <row r="23" spans="1:42" ht="10.5" x14ac:dyDescent="0.2">
      <c r="A23" s="43"/>
      <c r="B23" s="462" t="s">
        <v>324</v>
      </c>
      <c r="C23" s="462"/>
      <c r="D23" s="462"/>
      <c r="E23" s="462"/>
      <c r="F23" s="462"/>
      <c r="G23" s="462"/>
      <c r="H23" s="462"/>
      <c r="I23" s="462"/>
      <c r="J23" s="462"/>
      <c r="K23" s="462"/>
      <c r="L23" s="462"/>
      <c r="M23" s="462"/>
      <c r="N23" s="462"/>
      <c r="O23" s="462"/>
      <c r="P23" s="462"/>
      <c r="Q23" s="462"/>
      <c r="R23" s="462"/>
      <c r="S23" s="462"/>
      <c r="T23" s="462"/>
      <c r="U23" s="462"/>
      <c r="V23" s="462"/>
      <c r="W23" s="462"/>
      <c r="X23" s="462"/>
      <c r="Y23" s="462"/>
      <c r="Z23" s="462"/>
      <c r="AA23" s="462"/>
      <c r="AB23" s="462"/>
      <c r="AC23" s="462"/>
      <c r="AD23" s="462"/>
      <c r="AE23" s="462"/>
      <c r="AF23" s="462"/>
      <c r="AG23" s="462"/>
      <c r="AH23" s="462"/>
      <c r="AI23" s="462"/>
      <c r="AJ23" s="462"/>
      <c r="AK23" s="462"/>
      <c r="AL23" s="462"/>
      <c r="AM23" s="462"/>
      <c r="AN23" s="462"/>
      <c r="AO23" s="462"/>
      <c r="AP23" s="44"/>
    </row>
    <row r="24" spans="1:42" ht="6" customHeight="1" thickBot="1" x14ac:dyDescent="0.25">
      <c r="A24" s="45"/>
      <c r="B24" s="46"/>
      <c r="C24" s="46"/>
      <c r="D24" s="46"/>
      <c r="E24" s="46"/>
      <c r="F24" s="46"/>
      <c r="G24" s="46"/>
      <c r="H24" s="46"/>
      <c r="I24" s="46"/>
      <c r="J24" s="46"/>
      <c r="K24" s="46"/>
      <c r="L24" s="46"/>
      <c r="M24" s="46"/>
      <c r="N24" s="46"/>
      <c r="O24" s="46"/>
      <c r="P24" s="46"/>
      <c r="Q24" s="46"/>
      <c r="R24" s="46"/>
      <c r="S24" s="46"/>
      <c r="T24" s="46"/>
      <c r="U24" s="46"/>
      <c r="V24" s="46"/>
      <c r="W24" s="46"/>
      <c r="X24" s="46"/>
      <c r="Y24" s="46"/>
      <c r="Z24" s="46"/>
      <c r="AA24" s="46"/>
      <c r="AB24" s="46"/>
      <c r="AC24" s="46"/>
      <c r="AD24" s="46"/>
      <c r="AE24" s="46"/>
      <c r="AF24" s="46"/>
      <c r="AG24" s="46"/>
      <c r="AH24" s="46"/>
      <c r="AI24" s="46"/>
      <c r="AJ24" s="46"/>
      <c r="AK24" s="46"/>
      <c r="AL24" s="46"/>
      <c r="AM24" s="46"/>
      <c r="AN24" s="46"/>
      <c r="AO24" s="46"/>
      <c r="AP24" s="47"/>
    </row>
    <row r="25" spans="1:42" ht="6" customHeight="1" thickTop="1" x14ac:dyDescent="0.2">
      <c r="A25" s="40"/>
      <c r="B25" s="41"/>
      <c r="C25" s="41"/>
      <c r="D25" s="41"/>
      <c r="E25" s="41"/>
      <c r="F25" s="41"/>
      <c r="G25" s="41"/>
      <c r="H25" s="54"/>
      <c r="I25" s="55"/>
      <c r="J25" s="41"/>
      <c r="K25" s="41"/>
      <c r="L25" s="41"/>
      <c r="M25" s="41"/>
      <c r="N25" s="41"/>
      <c r="O25" s="54"/>
      <c r="P25" s="55"/>
      <c r="Q25" s="41"/>
      <c r="R25" s="41"/>
      <c r="S25" s="41"/>
      <c r="T25" s="41"/>
      <c r="U25" s="41"/>
      <c r="V25" s="54"/>
      <c r="W25" s="55"/>
      <c r="X25" s="41"/>
      <c r="Y25" s="41"/>
      <c r="Z25" s="41"/>
      <c r="AA25" s="41"/>
      <c r="AB25" s="41"/>
      <c r="AC25" s="54"/>
      <c r="AD25" s="55"/>
      <c r="AE25" s="41"/>
      <c r="AF25" s="41"/>
      <c r="AG25" s="41"/>
      <c r="AH25" s="41"/>
      <c r="AI25" s="41"/>
      <c r="AJ25" s="41"/>
      <c r="AK25" s="41"/>
      <c r="AL25" s="41"/>
      <c r="AM25" s="41"/>
      <c r="AN25" s="41"/>
      <c r="AO25" s="41"/>
      <c r="AP25" s="42"/>
    </row>
    <row r="26" spans="1:42" x14ac:dyDescent="0.2">
      <c r="A26" s="43"/>
      <c r="B26" s="37"/>
      <c r="C26" s="37"/>
      <c r="D26" s="37"/>
      <c r="E26" s="37"/>
      <c r="F26" s="37"/>
      <c r="G26" s="37"/>
      <c r="H26" s="56"/>
      <c r="I26" s="57"/>
      <c r="J26" s="467">
        <v>1</v>
      </c>
      <c r="K26" s="467"/>
      <c r="L26" s="467"/>
      <c r="M26" s="467"/>
      <c r="N26" s="467"/>
      <c r="O26" s="56"/>
      <c r="P26" s="57"/>
      <c r="Q26" s="467">
        <v>2</v>
      </c>
      <c r="R26" s="467"/>
      <c r="S26" s="467"/>
      <c r="T26" s="467"/>
      <c r="U26" s="467"/>
      <c r="V26" s="56"/>
      <c r="W26" s="57"/>
      <c r="X26" s="467">
        <v>3</v>
      </c>
      <c r="Y26" s="467"/>
      <c r="Z26" s="467"/>
      <c r="AA26" s="467"/>
      <c r="AB26" s="467"/>
      <c r="AC26" s="56"/>
      <c r="AD26" s="57"/>
      <c r="AE26" s="467" t="s">
        <v>325</v>
      </c>
      <c r="AF26" s="467"/>
      <c r="AG26" s="467"/>
      <c r="AH26" s="467"/>
      <c r="AI26" s="467"/>
      <c r="AJ26" s="467"/>
      <c r="AK26" s="467"/>
      <c r="AL26" s="467"/>
      <c r="AM26" s="467"/>
      <c r="AN26" s="467"/>
      <c r="AO26" s="467"/>
      <c r="AP26" s="44"/>
    </row>
    <row r="27" spans="1:42" ht="6" customHeight="1" x14ac:dyDescent="0.2">
      <c r="A27" s="58"/>
      <c r="B27" s="48"/>
      <c r="C27" s="48"/>
      <c r="D27" s="48"/>
      <c r="E27" s="48"/>
      <c r="F27" s="48"/>
      <c r="G27" s="48"/>
      <c r="H27" s="53"/>
      <c r="I27" s="52"/>
      <c r="J27" s="48"/>
      <c r="K27" s="48"/>
      <c r="L27" s="48"/>
      <c r="M27" s="48"/>
      <c r="N27" s="48"/>
      <c r="O27" s="53"/>
      <c r="P27" s="52"/>
      <c r="Q27" s="48"/>
      <c r="R27" s="48"/>
      <c r="S27" s="48"/>
      <c r="T27" s="48"/>
      <c r="U27" s="48"/>
      <c r="V27" s="53"/>
      <c r="W27" s="52"/>
      <c r="X27" s="48"/>
      <c r="Y27" s="48"/>
      <c r="Z27" s="48"/>
      <c r="AA27" s="48"/>
      <c r="AB27" s="48"/>
      <c r="AC27" s="53"/>
      <c r="AD27" s="52"/>
      <c r="AE27" s="48"/>
      <c r="AF27" s="48"/>
      <c r="AG27" s="48"/>
      <c r="AH27" s="48"/>
      <c r="AI27" s="48"/>
      <c r="AJ27" s="48"/>
      <c r="AK27" s="48"/>
      <c r="AL27" s="48"/>
      <c r="AM27" s="48"/>
      <c r="AN27" s="48"/>
      <c r="AO27" s="48"/>
      <c r="AP27" s="59"/>
    </row>
    <row r="28" spans="1:42" ht="6" customHeight="1" x14ac:dyDescent="0.2">
      <c r="A28" s="60"/>
      <c r="B28" s="61"/>
      <c r="C28" s="61"/>
      <c r="D28" s="61"/>
      <c r="E28" s="61"/>
      <c r="F28" s="61"/>
      <c r="G28" s="61"/>
      <c r="H28" s="50"/>
      <c r="I28" s="49"/>
      <c r="J28" s="61"/>
      <c r="K28" s="61"/>
      <c r="L28" s="61"/>
      <c r="M28" s="61"/>
      <c r="N28" s="61"/>
      <c r="O28" s="50"/>
      <c r="P28" s="49"/>
      <c r="Q28" s="61"/>
      <c r="R28" s="61"/>
      <c r="S28" s="61"/>
      <c r="T28" s="61"/>
      <c r="U28" s="61"/>
      <c r="V28" s="50"/>
      <c r="W28" s="49"/>
      <c r="X28" s="61"/>
      <c r="Y28" s="61"/>
      <c r="Z28" s="61"/>
      <c r="AA28" s="61"/>
      <c r="AB28" s="61"/>
      <c r="AC28" s="50"/>
      <c r="AD28" s="49"/>
      <c r="AE28" s="61"/>
      <c r="AF28" s="61"/>
      <c r="AG28" s="61"/>
      <c r="AH28" s="61"/>
      <c r="AI28" s="61"/>
      <c r="AJ28" s="61"/>
      <c r="AK28" s="61"/>
      <c r="AL28" s="61"/>
      <c r="AM28" s="61"/>
      <c r="AN28" s="61"/>
      <c r="AO28" s="61"/>
      <c r="AP28" s="62"/>
    </row>
    <row r="29" spans="1:42" x14ac:dyDescent="0.2">
      <c r="A29" s="43"/>
      <c r="B29" s="37"/>
      <c r="C29" s="37"/>
      <c r="D29" s="37"/>
      <c r="E29" s="37"/>
      <c r="F29" s="37"/>
      <c r="G29" s="37"/>
      <c r="H29" s="56"/>
      <c r="I29" s="57"/>
      <c r="J29" s="37"/>
      <c r="K29" s="37"/>
      <c r="L29" s="37"/>
      <c r="M29" s="37"/>
      <c r="N29" s="37"/>
      <c r="O29" s="56"/>
      <c r="P29" s="57"/>
      <c r="Q29" s="37"/>
      <c r="R29" s="37"/>
      <c r="S29" s="37"/>
      <c r="T29" s="37"/>
      <c r="U29" s="37"/>
      <c r="V29" s="56"/>
      <c r="W29" s="57"/>
      <c r="X29" s="37"/>
      <c r="Y29" s="37"/>
      <c r="Z29" s="37"/>
      <c r="AA29" s="37"/>
      <c r="AB29" s="37"/>
      <c r="AC29" s="56"/>
      <c r="AD29" s="57"/>
      <c r="AE29" s="37"/>
      <c r="AF29" s="37"/>
      <c r="AG29" s="37"/>
      <c r="AH29" s="37"/>
      <c r="AI29" s="37"/>
      <c r="AJ29" s="37"/>
      <c r="AK29" s="37"/>
      <c r="AL29" s="49"/>
      <c r="AM29" s="50"/>
      <c r="AN29" s="49"/>
      <c r="AO29" s="50"/>
      <c r="AP29" s="44"/>
    </row>
    <row r="30" spans="1:42" x14ac:dyDescent="0.2">
      <c r="A30" s="43"/>
      <c r="B30" s="37" t="s">
        <v>3</v>
      </c>
      <c r="C30" s="37"/>
      <c r="D30" s="37"/>
      <c r="E30" s="37"/>
      <c r="F30" s="37"/>
      <c r="G30" s="37"/>
      <c r="H30" s="56"/>
      <c r="I30" s="57"/>
      <c r="J30" s="48"/>
      <c r="K30" s="48"/>
      <c r="L30" s="48"/>
      <c r="M30" s="48"/>
      <c r="N30" s="48"/>
      <c r="O30" s="56"/>
      <c r="P30" s="57"/>
      <c r="Q30" s="48"/>
      <c r="R30" s="48"/>
      <c r="S30" s="48"/>
      <c r="T30" s="48"/>
      <c r="U30" s="48"/>
      <c r="V30" s="56"/>
      <c r="W30" s="57"/>
      <c r="X30" s="48"/>
      <c r="Y30" s="48"/>
      <c r="Z30" s="48"/>
      <c r="AA30" s="48"/>
      <c r="AB30" s="48"/>
      <c r="AC30" s="56"/>
      <c r="AD30" s="57"/>
      <c r="AE30" s="37" t="s">
        <v>326</v>
      </c>
      <c r="AF30" s="37"/>
      <c r="AG30" s="37"/>
      <c r="AH30" s="37"/>
      <c r="AI30" s="37"/>
      <c r="AJ30" s="37"/>
      <c r="AK30" s="37"/>
      <c r="AL30" s="52"/>
      <c r="AM30" s="53"/>
      <c r="AN30" s="52"/>
      <c r="AO30" s="53"/>
      <c r="AP30" s="44"/>
    </row>
    <row r="31" spans="1:42" x14ac:dyDescent="0.2">
      <c r="A31" s="43"/>
      <c r="B31" s="37"/>
      <c r="C31" s="37"/>
      <c r="D31" s="37"/>
      <c r="E31" s="37"/>
      <c r="F31" s="37"/>
      <c r="G31" s="37"/>
      <c r="H31" s="56"/>
      <c r="I31" s="57"/>
      <c r="J31" s="37"/>
      <c r="K31" s="37"/>
      <c r="L31" s="37"/>
      <c r="M31" s="37"/>
      <c r="N31" s="37"/>
      <c r="O31" s="56"/>
      <c r="P31" s="57"/>
      <c r="Q31" s="37"/>
      <c r="R31" s="37"/>
      <c r="S31" s="37"/>
      <c r="T31" s="37"/>
      <c r="U31" s="37"/>
      <c r="V31" s="56"/>
      <c r="W31" s="57"/>
      <c r="X31" s="37"/>
      <c r="Y31" s="37"/>
      <c r="Z31" s="37"/>
      <c r="AA31" s="37"/>
      <c r="AB31" s="37"/>
      <c r="AC31" s="56"/>
      <c r="AD31" s="57"/>
      <c r="AE31" s="37"/>
      <c r="AF31" s="37"/>
      <c r="AG31" s="37"/>
      <c r="AH31" s="37"/>
      <c r="AI31" s="37"/>
      <c r="AJ31" s="37"/>
      <c r="AK31" s="37"/>
      <c r="AL31" s="49"/>
      <c r="AM31" s="50"/>
      <c r="AN31" s="49"/>
      <c r="AO31" s="50"/>
      <c r="AP31" s="44"/>
    </row>
    <row r="32" spans="1:42" x14ac:dyDescent="0.2">
      <c r="A32" s="43"/>
      <c r="B32" s="37"/>
      <c r="C32" s="37"/>
      <c r="D32" s="37"/>
      <c r="E32" s="37"/>
      <c r="F32" s="37"/>
      <c r="G32" s="37"/>
      <c r="H32" s="56"/>
      <c r="I32" s="57"/>
      <c r="J32" s="37"/>
      <c r="K32" s="37"/>
      <c r="L32" s="37"/>
      <c r="M32" s="37"/>
      <c r="N32" s="37"/>
      <c r="O32" s="56"/>
      <c r="P32" s="57"/>
      <c r="Q32" s="37"/>
      <c r="R32" s="37"/>
      <c r="S32" s="37"/>
      <c r="T32" s="37"/>
      <c r="U32" s="37"/>
      <c r="V32" s="56"/>
      <c r="W32" s="57"/>
      <c r="X32" s="37"/>
      <c r="Y32" s="37"/>
      <c r="Z32" s="37"/>
      <c r="AA32" s="37"/>
      <c r="AB32" s="37"/>
      <c r="AC32" s="56"/>
      <c r="AD32" s="57"/>
      <c r="AE32" s="37" t="s">
        <v>327</v>
      </c>
      <c r="AF32" s="37"/>
      <c r="AG32" s="37"/>
      <c r="AH32" s="37"/>
      <c r="AI32" s="37"/>
      <c r="AJ32" s="37"/>
      <c r="AK32" s="37"/>
      <c r="AL32" s="52"/>
      <c r="AM32" s="53"/>
      <c r="AN32" s="52"/>
      <c r="AO32" s="53"/>
      <c r="AP32" s="44"/>
    </row>
    <row r="33" spans="1:42" x14ac:dyDescent="0.2">
      <c r="A33" s="43"/>
      <c r="B33" s="37"/>
      <c r="C33" s="37"/>
      <c r="D33" s="37"/>
      <c r="E33" s="37"/>
      <c r="F33" s="37"/>
      <c r="G33" s="37"/>
      <c r="H33" s="56"/>
      <c r="I33" s="57"/>
      <c r="J33" s="37"/>
      <c r="K33" s="37"/>
      <c r="L33" s="37"/>
      <c r="M33" s="37"/>
      <c r="N33" s="37"/>
      <c r="O33" s="56"/>
      <c r="P33" s="57"/>
      <c r="Q33" s="37"/>
      <c r="R33" s="37"/>
      <c r="S33" s="37"/>
      <c r="T33" s="37"/>
      <c r="U33" s="37"/>
      <c r="V33" s="56"/>
      <c r="W33" s="57"/>
      <c r="X33" s="37"/>
      <c r="Y33" s="37"/>
      <c r="Z33" s="37"/>
      <c r="AA33" s="37"/>
      <c r="AB33" s="37"/>
      <c r="AC33" s="56"/>
      <c r="AD33" s="57"/>
      <c r="AE33" s="37"/>
      <c r="AF33" s="37"/>
      <c r="AG33" s="37"/>
      <c r="AH33" s="49"/>
      <c r="AI33" s="50"/>
      <c r="AJ33" s="49"/>
      <c r="AK33" s="50"/>
      <c r="AL33" s="49"/>
      <c r="AM33" s="50"/>
      <c r="AN33" s="49"/>
      <c r="AO33" s="50"/>
      <c r="AP33" s="44"/>
    </row>
    <row r="34" spans="1:42" x14ac:dyDescent="0.2">
      <c r="A34" s="43"/>
      <c r="B34" s="37"/>
      <c r="C34" s="37"/>
      <c r="D34" s="37"/>
      <c r="E34" s="37"/>
      <c r="F34" s="37"/>
      <c r="G34" s="37"/>
      <c r="H34" s="56"/>
      <c r="I34" s="57"/>
      <c r="J34" s="37"/>
      <c r="K34" s="37"/>
      <c r="L34" s="37"/>
      <c r="M34" s="37"/>
      <c r="N34" s="37"/>
      <c r="O34" s="56"/>
      <c r="P34" s="57"/>
      <c r="Q34" s="37"/>
      <c r="R34" s="37"/>
      <c r="S34" s="37"/>
      <c r="T34" s="37"/>
      <c r="U34" s="37"/>
      <c r="V34" s="56"/>
      <c r="W34" s="57"/>
      <c r="X34" s="37"/>
      <c r="Y34" s="37"/>
      <c r="Z34" s="37"/>
      <c r="AA34" s="37"/>
      <c r="AB34" s="37"/>
      <c r="AC34" s="56"/>
      <c r="AD34" s="57"/>
      <c r="AE34" s="37" t="s">
        <v>328</v>
      </c>
      <c r="AF34" s="37"/>
      <c r="AG34" s="37"/>
      <c r="AH34" s="52"/>
      <c r="AI34" s="53"/>
      <c r="AJ34" s="52"/>
      <c r="AK34" s="53"/>
      <c r="AL34" s="52"/>
      <c r="AM34" s="53"/>
      <c r="AN34" s="52"/>
      <c r="AO34" s="53"/>
      <c r="AP34" s="44"/>
    </row>
    <row r="35" spans="1:42" x14ac:dyDescent="0.2">
      <c r="A35" s="43"/>
      <c r="B35" s="37" t="s">
        <v>330</v>
      </c>
      <c r="C35" s="37"/>
      <c r="D35" s="37"/>
      <c r="E35" s="37"/>
      <c r="F35" s="37"/>
      <c r="G35" s="37"/>
      <c r="H35" s="56"/>
      <c r="I35" s="57"/>
      <c r="J35" s="37"/>
      <c r="K35" s="37"/>
      <c r="L35" s="37"/>
      <c r="M35" s="37"/>
      <c r="N35" s="37"/>
      <c r="O35" s="56"/>
      <c r="P35" s="57"/>
      <c r="Q35" s="37"/>
      <c r="R35" s="37"/>
      <c r="S35" s="37"/>
      <c r="T35" s="37"/>
      <c r="U35" s="37"/>
      <c r="V35" s="56"/>
      <c r="W35" s="57"/>
      <c r="X35" s="37"/>
      <c r="Y35" s="37"/>
      <c r="Z35" s="37"/>
      <c r="AA35" s="37"/>
      <c r="AB35" s="37"/>
      <c r="AC35" s="56"/>
      <c r="AD35" s="57"/>
      <c r="AE35" s="39" t="s">
        <v>704</v>
      </c>
      <c r="AF35" s="426"/>
      <c r="AG35" s="426"/>
      <c r="AH35" s="49"/>
      <c r="AI35" s="50"/>
      <c r="AJ35" s="49"/>
      <c r="AK35" s="50"/>
      <c r="AL35" s="49"/>
      <c r="AM35" s="50"/>
      <c r="AN35" s="49"/>
      <c r="AO35" s="50"/>
      <c r="AP35" s="44"/>
    </row>
    <row r="36" spans="1:42" x14ac:dyDescent="0.2">
      <c r="A36" s="43"/>
      <c r="B36" s="37" t="s">
        <v>331</v>
      </c>
      <c r="D36" s="37"/>
      <c r="E36" s="37"/>
      <c r="F36" s="37"/>
      <c r="G36" s="37"/>
      <c r="H36" s="56"/>
      <c r="I36" s="57"/>
      <c r="J36" s="48"/>
      <c r="K36" s="48"/>
      <c r="L36" s="48"/>
      <c r="M36" s="48"/>
      <c r="N36" s="48"/>
      <c r="O36" s="56"/>
      <c r="P36" s="57"/>
      <c r="Q36" s="48"/>
      <c r="R36" s="48"/>
      <c r="S36" s="48"/>
      <c r="T36" s="48"/>
      <c r="U36" s="48"/>
      <c r="V36" s="56"/>
      <c r="W36" s="57"/>
      <c r="X36" s="48"/>
      <c r="Y36" s="48"/>
      <c r="Z36" s="48"/>
      <c r="AA36" s="48"/>
      <c r="AB36" s="48"/>
      <c r="AC36" s="56"/>
      <c r="AD36" s="57"/>
      <c r="AE36" s="39" t="s">
        <v>795</v>
      </c>
      <c r="AF36" s="426"/>
      <c r="AG36" s="426"/>
      <c r="AH36" s="52"/>
      <c r="AI36" s="53"/>
      <c r="AJ36" s="52"/>
      <c r="AK36" s="53"/>
      <c r="AL36" s="52"/>
      <c r="AM36" s="53"/>
      <c r="AN36" s="52"/>
      <c r="AO36" s="53"/>
      <c r="AP36" s="44"/>
    </row>
    <row r="37" spans="1:42" x14ac:dyDescent="0.2">
      <c r="A37" s="43"/>
      <c r="B37" s="37"/>
      <c r="C37" s="37"/>
      <c r="D37" s="37"/>
      <c r="E37" s="37"/>
      <c r="F37" s="37"/>
      <c r="G37" s="37"/>
      <c r="H37" s="56"/>
      <c r="I37" s="57"/>
      <c r="J37" s="37"/>
      <c r="K37" s="37"/>
      <c r="L37" s="37"/>
      <c r="M37" s="37"/>
      <c r="N37" s="37"/>
      <c r="O37" s="56"/>
      <c r="P37" s="57"/>
      <c r="Q37" s="37"/>
      <c r="R37" s="37"/>
      <c r="S37" s="37"/>
      <c r="T37" s="37"/>
      <c r="U37" s="37"/>
      <c r="V37" s="56"/>
      <c r="W37" s="57"/>
      <c r="X37" s="37"/>
      <c r="Y37" s="37"/>
      <c r="Z37" s="37"/>
      <c r="AA37" s="37"/>
      <c r="AB37" s="37"/>
      <c r="AC37" s="56"/>
      <c r="AD37" s="57"/>
      <c r="AE37" s="37"/>
      <c r="AF37" s="37"/>
      <c r="AG37" s="37"/>
      <c r="AH37" s="37"/>
      <c r="AI37" s="37"/>
      <c r="AJ37" s="37"/>
      <c r="AK37" s="37"/>
      <c r="AL37" s="37"/>
      <c r="AM37" s="37"/>
      <c r="AN37" s="49"/>
      <c r="AO37" s="50"/>
      <c r="AP37" s="44"/>
    </row>
    <row r="38" spans="1:42" x14ac:dyDescent="0.2">
      <c r="A38" s="43"/>
      <c r="B38" s="37" t="s">
        <v>329</v>
      </c>
      <c r="C38" s="37"/>
      <c r="D38" s="37"/>
      <c r="E38" s="37"/>
      <c r="F38" s="37"/>
      <c r="G38" s="37"/>
      <c r="H38" s="56"/>
      <c r="I38" s="57"/>
      <c r="J38" s="48"/>
      <c r="K38" s="48"/>
      <c r="L38" s="48"/>
      <c r="M38" s="48"/>
      <c r="N38" s="48"/>
      <c r="O38" s="56"/>
      <c r="P38" s="57"/>
      <c r="Q38" s="48"/>
      <c r="R38" s="48"/>
      <c r="S38" s="48"/>
      <c r="T38" s="48"/>
      <c r="U38" s="48"/>
      <c r="V38" s="56"/>
      <c r="W38" s="57"/>
      <c r="X38" s="48"/>
      <c r="Y38" s="48"/>
      <c r="Z38" s="48"/>
      <c r="AA38" s="48"/>
      <c r="AB38" s="48"/>
      <c r="AC38" s="56"/>
      <c r="AD38" s="57"/>
      <c r="AE38" s="37" t="s">
        <v>329</v>
      </c>
      <c r="AF38" s="37"/>
      <c r="AG38" s="37"/>
      <c r="AH38" s="37"/>
      <c r="AI38" s="37"/>
      <c r="AJ38" s="37"/>
      <c r="AK38" s="37"/>
      <c r="AL38" s="37"/>
      <c r="AM38" s="37"/>
      <c r="AN38" s="52"/>
      <c r="AO38" s="53"/>
      <c r="AP38" s="44"/>
    </row>
    <row r="39" spans="1:42" ht="6" customHeight="1" x14ac:dyDescent="0.2">
      <c r="A39" s="58"/>
      <c r="B39" s="48"/>
      <c r="C39" s="48"/>
      <c r="D39" s="48"/>
      <c r="E39" s="48"/>
      <c r="F39" s="48"/>
      <c r="G39" s="48"/>
      <c r="H39" s="53"/>
      <c r="I39" s="52"/>
      <c r="J39" s="48"/>
      <c r="K39" s="48"/>
      <c r="L39" s="48"/>
      <c r="M39" s="48"/>
      <c r="N39" s="48"/>
      <c r="O39" s="53"/>
      <c r="P39" s="52"/>
      <c r="Q39" s="48"/>
      <c r="R39" s="48"/>
      <c r="S39" s="48"/>
      <c r="T39" s="48"/>
      <c r="U39" s="48"/>
      <c r="V39" s="53"/>
      <c r="W39" s="52"/>
      <c r="X39" s="48"/>
      <c r="Y39" s="48"/>
      <c r="Z39" s="48"/>
      <c r="AA39" s="48"/>
      <c r="AB39" s="48"/>
      <c r="AC39" s="53"/>
      <c r="AD39" s="52"/>
      <c r="AE39" s="48"/>
      <c r="AF39" s="48"/>
      <c r="AG39" s="48"/>
      <c r="AH39" s="48"/>
      <c r="AI39" s="48"/>
      <c r="AJ39" s="48"/>
      <c r="AK39" s="48"/>
      <c r="AL39" s="48"/>
      <c r="AM39" s="48"/>
      <c r="AN39" s="48"/>
      <c r="AO39" s="48"/>
      <c r="AP39" s="59"/>
    </row>
    <row r="40" spans="1:42" ht="6" customHeight="1" x14ac:dyDescent="0.2">
      <c r="A40" s="60"/>
      <c r="B40" s="61"/>
      <c r="C40" s="61"/>
      <c r="D40" s="61"/>
      <c r="E40" s="61"/>
      <c r="F40" s="61"/>
      <c r="G40" s="61"/>
      <c r="H40" s="50"/>
      <c r="I40" s="49"/>
      <c r="J40" s="61"/>
      <c r="K40" s="61"/>
      <c r="L40" s="61"/>
      <c r="M40" s="61"/>
      <c r="N40" s="61"/>
      <c r="O40" s="50"/>
      <c r="P40" s="49"/>
      <c r="Q40" s="61"/>
      <c r="R40" s="61"/>
      <c r="S40" s="61"/>
      <c r="T40" s="61"/>
      <c r="U40" s="61"/>
      <c r="V40" s="50"/>
      <c r="W40" s="63"/>
      <c r="X40" s="64"/>
      <c r="Y40" s="64"/>
      <c r="Z40" s="64"/>
      <c r="AA40" s="64"/>
      <c r="AB40" s="64"/>
      <c r="AC40" s="65"/>
      <c r="AD40" s="49"/>
      <c r="AE40" s="61"/>
      <c r="AF40" s="61"/>
      <c r="AG40" s="61"/>
      <c r="AH40" s="61"/>
      <c r="AI40" s="61"/>
      <c r="AJ40" s="61"/>
      <c r="AK40" s="61"/>
      <c r="AL40" s="61"/>
      <c r="AM40" s="61"/>
      <c r="AN40" s="61"/>
      <c r="AO40" s="61"/>
      <c r="AP40" s="62"/>
    </row>
    <row r="41" spans="1:42" x14ac:dyDescent="0.2">
      <c r="A41" s="43"/>
      <c r="B41" s="37" t="s">
        <v>332</v>
      </c>
      <c r="C41" s="37"/>
      <c r="D41" s="37"/>
      <c r="E41" s="37"/>
      <c r="G41" s="66" t="s">
        <v>3</v>
      </c>
      <c r="H41" s="56"/>
      <c r="I41" s="57"/>
      <c r="J41" s="48"/>
      <c r="K41" s="48"/>
      <c r="L41" s="48"/>
      <c r="M41" s="48"/>
      <c r="N41" s="48"/>
      <c r="O41" s="56"/>
      <c r="P41" s="57"/>
      <c r="Q41" s="48"/>
      <c r="R41" s="48"/>
      <c r="S41" s="48"/>
      <c r="T41" s="48"/>
      <c r="U41" s="48"/>
      <c r="V41" s="56"/>
      <c r="W41" s="67"/>
      <c r="X41" s="68"/>
      <c r="Y41" s="68"/>
      <c r="Z41" s="68"/>
      <c r="AA41" s="68"/>
      <c r="AB41" s="68"/>
      <c r="AC41" s="69"/>
      <c r="AD41" s="57"/>
      <c r="AE41" s="37"/>
      <c r="AF41" s="37"/>
      <c r="AG41" s="37"/>
      <c r="AH41" s="37"/>
      <c r="AI41" s="37"/>
      <c r="AJ41" s="37"/>
      <c r="AK41" s="37"/>
      <c r="AL41" s="37"/>
      <c r="AM41" s="37"/>
      <c r="AN41" s="37"/>
      <c r="AO41" s="37"/>
      <c r="AP41" s="44"/>
    </row>
    <row r="42" spans="1:42" x14ac:dyDescent="0.2">
      <c r="A42" s="43"/>
      <c r="B42" s="37" t="s">
        <v>333</v>
      </c>
      <c r="C42" s="37"/>
      <c r="D42" s="37"/>
      <c r="E42" s="37"/>
      <c r="G42" s="66"/>
      <c r="H42" s="56"/>
      <c r="I42" s="57"/>
      <c r="J42" s="37"/>
      <c r="K42" s="37"/>
      <c r="L42" s="37"/>
      <c r="M42" s="37"/>
      <c r="N42" s="37"/>
      <c r="O42" s="56"/>
      <c r="P42" s="57"/>
      <c r="Q42" s="37"/>
      <c r="R42" s="37"/>
      <c r="S42" s="37"/>
      <c r="T42" s="37"/>
      <c r="U42" s="37"/>
      <c r="V42" s="56"/>
      <c r="W42" s="67"/>
      <c r="X42" s="68"/>
      <c r="Y42" s="68"/>
      <c r="Z42" s="68"/>
      <c r="AA42" s="68"/>
      <c r="AB42" s="68"/>
      <c r="AC42" s="69"/>
      <c r="AD42" s="57"/>
      <c r="AE42" s="37" t="s">
        <v>335</v>
      </c>
      <c r="AF42" s="37"/>
      <c r="AG42" s="37"/>
      <c r="AH42" s="37"/>
      <c r="AI42" s="37"/>
      <c r="AJ42" s="37"/>
      <c r="AK42" s="37"/>
      <c r="AL42" s="37"/>
      <c r="AM42" s="37"/>
      <c r="AN42" s="49"/>
      <c r="AO42" s="50"/>
      <c r="AP42" s="44"/>
    </row>
    <row r="43" spans="1:42" x14ac:dyDescent="0.2">
      <c r="A43" s="43"/>
      <c r="B43" s="37"/>
      <c r="C43" s="37"/>
      <c r="D43" s="37"/>
      <c r="E43" s="37"/>
      <c r="G43" s="66" t="s">
        <v>334</v>
      </c>
      <c r="H43" s="56"/>
      <c r="I43" s="57"/>
      <c r="J43" s="48"/>
      <c r="K43" s="48"/>
      <c r="L43" s="48"/>
      <c r="M43" s="48"/>
      <c r="N43" s="48"/>
      <c r="O43" s="56"/>
      <c r="P43" s="57"/>
      <c r="Q43" s="48"/>
      <c r="R43" s="48"/>
      <c r="S43" s="48"/>
      <c r="T43" s="48"/>
      <c r="U43" s="48"/>
      <c r="V43" s="56"/>
      <c r="W43" s="67"/>
      <c r="X43" s="68"/>
      <c r="Y43" s="68"/>
      <c r="Z43" s="68"/>
      <c r="AA43" s="68"/>
      <c r="AB43" s="68"/>
      <c r="AC43" s="69"/>
      <c r="AD43" s="57"/>
      <c r="AF43" s="37" t="s">
        <v>336</v>
      </c>
      <c r="AG43" s="37"/>
      <c r="AH43" s="37"/>
      <c r="AI43" s="37"/>
      <c r="AJ43" s="37"/>
      <c r="AK43" s="37"/>
      <c r="AL43" s="37"/>
      <c r="AM43" s="37"/>
      <c r="AN43" s="52"/>
      <c r="AO43" s="53"/>
      <c r="AP43" s="44"/>
    </row>
    <row r="44" spans="1:42" ht="6" customHeight="1" thickBot="1" x14ac:dyDescent="0.25">
      <c r="A44" s="58"/>
      <c r="B44" s="48"/>
      <c r="C44" s="48"/>
      <c r="D44" s="48"/>
      <c r="E44" s="48"/>
      <c r="F44" s="48"/>
      <c r="G44" s="48"/>
      <c r="H44" s="53"/>
      <c r="I44" s="52"/>
      <c r="J44" s="48"/>
      <c r="K44" s="48"/>
      <c r="L44" s="48"/>
      <c r="M44" s="48"/>
      <c r="N44" s="48"/>
      <c r="O44" s="53"/>
      <c r="P44" s="52"/>
      <c r="Q44" s="48"/>
      <c r="R44" s="48"/>
      <c r="S44" s="48"/>
      <c r="T44" s="48"/>
      <c r="U44" s="48"/>
      <c r="V44" s="53"/>
      <c r="W44" s="70"/>
      <c r="X44" s="71"/>
      <c r="Y44" s="71"/>
      <c r="Z44" s="71"/>
      <c r="AA44" s="71"/>
      <c r="AB44" s="71"/>
      <c r="AC44" s="72"/>
      <c r="AD44" s="52"/>
      <c r="AE44" s="48"/>
      <c r="AF44" s="48"/>
      <c r="AG44" s="48"/>
      <c r="AH44" s="48"/>
      <c r="AI44" s="48"/>
      <c r="AJ44" s="48"/>
      <c r="AK44" s="48"/>
      <c r="AL44" s="48"/>
      <c r="AM44" s="48"/>
      <c r="AN44" s="48"/>
      <c r="AO44" s="48"/>
      <c r="AP44" s="59"/>
    </row>
    <row r="45" spans="1:42" ht="6" customHeight="1" thickTop="1" x14ac:dyDescent="0.2">
      <c r="A45" s="40"/>
      <c r="B45" s="73"/>
      <c r="C45" s="73"/>
      <c r="D45" s="73"/>
      <c r="E45" s="73"/>
      <c r="F45" s="73"/>
      <c r="G45" s="73"/>
      <c r="H45" s="73"/>
      <c r="I45" s="73"/>
      <c r="J45" s="73"/>
      <c r="K45" s="73"/>
      <c r="L45" s="73"/>
      <c r="M45" s="73"/>
      <c r="N45" s="73"/>
      <c r="O45" s="73"/>
      <c r="P45" s="73"/>
      <c r="Q45" s="73"/>
      <c r="R45" s="73"/>
      <c r="S45" s="73"/>
      <c r="T45" s="73"/>
      <c r="U45" s="73"/>
      <c r="V45" s="73"/>
      <c r="W45" s="73"/>
      <c r="X45" s="73"/>
      <c r="Y45" s="73"/>
      <c r="Z45" s="73"/>
      <c r="AA45" s="73"/>
      <c r="AB45" s="73"/>
      <c r="AC45" s="73"/>
      <c r="AD45" s="73"/>
      <c r="AE45" s="73"/>
      <c r="AF45" s="73"/>
      <c r="AG45" s="73"/>
      <c r="AH45" s="73"/>
      <c r="AI45" s="73"/>
      <c r="AJ45" s="73"/>
      <c r="AK45" s="73"/>
      <c r="AL45" s="73"/>
      <c r="AM45" s="73"/>
      <c r="AN45" s="73"/>
      <c r="AO45" s="73"/>
      <c r="AP45" s="74"/>
    </row>
    <row r="46" spans="1:42" x14ac:dyDescent="0.2">
      <c r="A46" s="43"/>
      <c r="B46" s="75" t="s">
        <v>772</v>
      </c>
      <c r="C46" s="76"/>
      <c r="D46" s="76"/>
      <c r="E46" s="76"/>
      <c r="F46" s="76"/>
      <c r="G46" s="76"/>
      <c r="K46" s="76" t="s">
        <v>337</v>
      </c>
      <c r="L46" s="76"/>
      <c r="M46" s="76"/>
      <c r="N46" s="76"/>
      <c r="O46" s="76"/>
      <c r="P46" s="76"/>
      <c r="Q46" s="76"/>
      <c r="R46" s="76" t="s">
        <v>340</v>
      </c>
      <c r="S46" s="76"/>
      <c r="T46" s="77"/>
      <c r="U46" s="77"/>
      <c r="V46" s="77"/>
      <c r="W46" s="76"/>
      <c r="X46" s="76"/>
      <c r="AN46" s="77"/>
      <c r="AO46" s="77"/>
      <c r="AP46" s="78"/>
    </row>
    <row r="47" spans="1:42" x14ac:dyDescent="0.2">
      <c r="A47" s="43"/>
      <c r="B47" s="75"/>
      <c r="C47" s="77"/>
      <c r="D47" s="77"/>
      <c r="E47" s="77"/>
      <c r="F47" s="77"/>
      <c r="G47" s="77"/>
      <c r="K47" s="76" t="s">
        <v>338</v>
      </c>
      <c r="L47" s="76"/>
      <c r="M47" s="76"/>
      <c r="N47" s="76"/>
      <c r="O47" s="76"/>
      <c r="P47" s="76"/>
      <c r="Q47" s="76"/>
      <c r="R47" s="76" t="s">
        <v>341</v>
      </c>
      <c r="S47" s="76"/>
      <c r="T47" s="77"/>
      <c r="U47" s="77"/>
      <c r="V47" s="77"/>
      <c r="W47" s="76"/>
      <c r="X47" s="76"/>
      <c r="Y47" s="76"/>
      <c r="Z47" s="76"/>
      <c r="AB47" s="76" t="s">
        <v>343</v>
      </c>
      <c r="AC47" s="76"/>
      <c r="AD47" s="77"/>
      <c r="AE47" s="77"/>
      <c r="AF47" s="77"/>
      <c r="AG47" s="77"/>
      <c r="AH47" s="77"/>
      <c r="AI47" s="77"/>
      <c r="AJ47" s="77"/>
      <c r="AK47" s="77"/>
      <c r="AL47" s="77"/>
      <c r="AM47" s="76"/>
      <c r="AN47" s="77"/>
      <c r="AO47" s="77"/>
      <c r="AP47" s="78"/>
    </row>
    <row r="48" spans="1:42" x14ac:dyDescent="0.2">
      <c r="A48" s="43"/>
      <c r="B48" s="75"/>
      <c r="C48" s="77"/>
      <c r="D48" s="77"/>
      <c r="E48" s="77"/>
      <c r="F48" s="77"/>
      <c r="G48" s="77"/>
      <c r="K48" s="76" t="s">
        <v>339</v>
      </c>
      <c r="L48" s="76"/>
      <c r="M48" s="76"/>
      <c r="N48" s="76"/>
      <c r="O48" s="76"/>
      <c r="P48" s="76"/>
      <c r="Q48" s="76"/>
      <c r="R48" s="76" t="s">
        <v>342</v>
      </c>
      <c r="S48" s="76"/>
      <c r="T48" s="77"/>
      <c r="U48" s="77"/>
      <c r="V48" s="77"/>
      <c r="W48" s="76"/>
      <c r="X48" s="76"/>
      <c r="Y48" s="388"/>
      <c r="Z48" s="388"/>
      <c r="AB48" s="388"/>
      <c r="AC48" s="388"/>
      <c r="AD48" s="388"/>
      <c r="AE48" s="481" t="s">
        <v>344</v>
      </c>
      <c r="AF48" s="481"/>
      <c r="AG48" s="481"/>
      <c r="AH48" s="481"/>
      <c r="AI48" s="481"/>
      <c r="AJ48" s="481"/>
      <c r="AK48" s="481"/>
      <c r="AL48" s="481"/>
      <c r="AM48" s="481"/>
      <c r="AN48" s="77"/>
      <c r="AO48" s="77"/>
      <c r="AP48" s="78"/>
    </row>
    <row r="49" spans="1:42" ht="6" customHeight="1" x14ac:dyDescent="0.2">
      <c r="A49" s="58"/>
      <c r="B49" s="48"/>
      <c r="C49" s="48"/>
      <c r="D49" s="48"/>
      <c r="E49" s="48"/>
      <c r="F49" s="48"/>
      <c r="G49" s="48"/>
      <c r="H49" s="48"/>
      <c r="I49" s="48"/>
      <c r="J49" s="48"/>
      <c r="K49" s="48"/>
      <c r="L49" s="48"/>
      <c r="M49" s="48"/>
      <c r="N49" s="48"/>
      <c r="O49" s="48"/>
      <c r="P49" s="48"/>
      <c r="Q49" s="48"/>
      <c r="R49" s="48"/>
      <c r="S49" s="48"/>
      <c r="T49" s="48"/>
      <c r="U49" s="48"/>
      <c r="V49" s="48"/>
      <c r="W49" s="48"/>
      <c r="X49" s="48"/>
      <c r="Y49" s="48"/>
      <c r="Z49" s="48"/>
      <c r="AA49" s="48"/>
      <c r="AB49" s="48"/>
      <c r="AC49" s="48"/>
      <c r="AD49" s="48"/>
      <c r="AE49" s="48"/>
      <c r="AF49" s="48"/>
      <c r="AG49" s="48"/>
      <c r="AH49" s="48"/>
      <c r="AI49" s="48"/>
      <c r="AJ49" s="48"/>
      <c r="AK49" s="48"/>
      <c r="AL49" s="48"/>
      <c r="AM49" s="48"/>
      <c r="AN49" s="48"/>
      <c r="AO49" s="48"/>
      <c r="AP49" s="59"/>
    </row>
    <row r="50" spans="1:42" ht="6" customHeight="1" x14ac:dyDescent="0.2">
      <c r="A50" s="60"/>
      <c r="B50" s="61"/>
      <c r="C50" s="61"/>
      <c r="D50" s="61"/>
      <c r="E50" s="61"/>
      <c r="F50" s="61"/>
      <c r="G50" s="61"/>
      <c r="H50" s="61"/>
      <c r="I50" s="61"/>
      <c r="J50" s="61"/>
      <c r="K50" s="61"/>
      <c r="L50" s="61"/>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2"/>
    </row>
    <row r="51" spans="1:42" ht="11.25" customHeight="1" x14ac:dyDescent="0.2">
      <c r="A51" s="79"/>
      <c r="C51" s="3"/>
      <c r="D51" s="3"/>
      <c r="E51" s="3"/>
      <c r="F51" s="4"/>
      <c r="G51" s="5" t="s">
        <v>345</v>
      </c>
      <c r="H51" s="477">
        <v>0</v>
      </c>
      <c r="I51" s="478"/>
      <c r="J51" s="471" t="str">
        <f>RIGHT(INDEX(Language_Translations,3,MATCH(Language_Selected,Language_Options,0)),1)</f>
        <v>1</v>
      </c>
      <c r="K51" s="472"/>
      <c r="L51" s="77"/>
      <c r="N51" s="77"/>
      <c r="O51" s="3"/>
      <c r="P51" s="3"/>
      <c r="Q51" s="5" t="s">
        <v>346</v>
      </c>
      <c r="R51" s="6"/>
      <c r="S51" s="7"/>
      <c r="T51" s="8"/>
      <c r="U51" s="9"/>
      <c r="V51" s="77"/>
      <c r="X51" s="3"/>
      <c r="Y51" s="3"/>
      <c r="Z51" s="3"/>
      <c r="AB51" s="3"/>
      <c r="AC51" s="5" t="s">
        <v>348</v>
      </c>
      <c r="AD51" s="10"/>
      <c r="AE51" s="11"/>
      <c r="AF51" s="8"/>
      <c r="AG51" s="9"/>
      <c r="AI51" s="80"/>
      <c r="AJ51" s="80"/>
      <c r="AK51" s="80"/>
      <c r="AL51" s="80"/>
      <c r="AM51" s="22" t="s">
        <v>697</v>
      </c>
      <c r="AN51" s="8"/>
      <c r="AO51" s="9"/>
      <c r="AP51" s="78"/>
    </row>
    <row r="52" spans="1:42" ht="11.25" customHeight="1" x14ac:dyDescent="0.2">
      <c r="A52" s="79"/>
      <c r="C52" s="77"/>
      <c r="D52" s="3"/>
      <c r="E52" s="3"/>
      <c r="F52" s="4"/>
      <c r="G52" s="5" t="s">
        <v>4</v>
      </c>
      <c r="H52" s="479"/>
      <c r="I52" s="480"/>
      <c r="J52" s="473"/>
      <c r="K52" s="474"/>
      <c r="L52" s="77"/>
      <c r="N52" s="77"/>
      <c r="O52" s="3"/>
      <c r="P52" s="3"/>
      <c r="Q52" s="5" t="s">
        <v>347</v>
      </c>
      <c r="R52" s="12"/>
      <c r="S52" s="13"/>
      <c r="T52" s="14"/>
      <c r="U52" s="15"/>
      <c r="V52" s="77"/>
      <c r="X52" s="77"/>
      <c r="Y52" s="3"/>
      <c r="Z52" s="3"/>
      <c r="AB52" s="3"/>
      <c r="AC52" s="5" t="s">
        <v>349</v>
      </c>
      <c r="AD52" s="16"/>
      <c r="AE52" s="17"/>
      <c r="AF52" s="14"/>
      <c r="AG52" s="15"/>
      <c r="AI52" s="80"/>
      <c r="AJ52" s="80"/>
      <c r="AK52" s="80"/>
      <c r="AL52" s="80"/>
      <c r="AM52" s="22" t="s">
        <v>350</v>
      </c>
      <c r="AN52" s="14"/>
      <c r="AO52" s="15"/>
      <c r="AP52" s="78"/>
    </row>
    <row r="53" spans="1:42" ht="11.25" customHeight="1" x14ac:dyDescent="0.2">
      <c r="A53" s="79"/>
      <c r="B53" s="77"/>
      <c r="C53" s="77"/>
      <c r="D53" s="77"/>
      <c r="E53" s="77"/>
      <c r="F53" s="77"/>
      <c r="G53" s="77"/>
      <c r="H53" s="77"/>
      <c r="I53" s="77"/>
      <c r="J53" s="77"/>
      <c r="K53" s="77"/>
      <c r="L53" s="77"/>
      <c r="M53" s="77"/>
      <c r="N53" s="77"/>
      <c r="O53" s="77"/>
      <c r="P53" s="77"/>
      <c r="Q53" s="77"/>
      <c r="R53" s="77"/>
      <c r="S53" s="77"/>
      <c r="T53" s="77"/>
      <c r="U53" s="77"/>
      <c r="V53" s="77"/>
      <c r="W53" s="77"/>
      <c r="X53" s="77"/>
      <c r="Y53" s="77"/>
      <c r="Z53" s="77"/>
      <c r="AA53" s="77"/>
      <c r="AB53" s="77"/>
      <c r="AC53" s="77"/>
      <c r="AD53" s="77"/>
      <c r="AE53" s="77"/>
      <c r="AF53" s="77"/>
      <c r="AG53" s="77"/>
      <c r="AH53" s="77"/>
      <c r="AI53" s="77"/>
      <c r="AJ53" s="77"/>
      <c r="AK53" s="77"/>
      <c r="AL53" s="77"/>
      <c r="AM53" s="77"/>
      <c r="AN53" s="77"/>
      <c r="AO53" s="77"/>
      <c r="AP53" s="78"/>
    </row>
    <row r="54" spans="1:42" ht="11.25" customHeight="1" x14ac:dyDescent="0.2">
      <c r="A54" s="43"/>
      <c r="C54" s="18"/>
      <c r="D54" s="18"/>
      <c r="E54" s="18"/>
      <c r="F54" s="4"/>
      <c r="G54" s="5" t="s">
        <v>345</v>
      </c>
      <c r="H54" s="475" t="s">
        <v>689</v>
      </c>
      <c r="I54" s="475"/>
      <c r="J54" s="475"/>
      <c r="K54" s="475"/>
      <c r="L54" s="475"/>
      <c r="M54" s="475"/>
      <c r="N54" s="475"/>
      <c r="O54" s="475"/>
      <c r="P54" s="475"/>
      <c r="Q54" s="475"/>
      <c r="R54" s="36"/>
      <c r="S54" s="36"/>
      <c r="T54" s="19" t="s">
        <v>696</v>
      </c>
      <c r="V54" s="36"/>
      <c r="W54" s="36"/>
      <c r="X54" s="20"/>
      <c r="Y54" s="4"/>
      <c r="Z54" s="4"/>
      <c r="AA54" s="4"/>
      <c r="AB54" s="4"/>
      <c r="AC54" s="4"/>
      <c r="AD54" s="37"/>
      <c r="AE54" s="77"/>
      <c r="AF54" s="77"/>
      <c r="AG54" s="77"/>
      <c r="AH54" s="77"/>
      <c r="AI54" s="77"/>
      <c r="AJ54" s="77"/>
      <c r="AK54" s="77"/>
      <c r="AL54" s="77"/>
      <c r="AM54" s="77"/>
      <c r="AN54" s="77"/>
      <c r="AO54" s="77"/>
      <c r="AP54" s="44"/>
    </row>
    <row r="55" spans="1:42" ht="11.25" customHeight="1" x14ac:dyDescent="0.2">
      <c r="A55" s="43"/>
      <c r="C55" s="18"/>
      <c r="D55" s="18"/>
      <c r="E55" s="18"/>
      <c r="F55" s="4"/>
      <c r="G55" s="5" t="s">
        <v>4</v>
      </c>
      <c r="H55" s="476"/>
      <c r="I55" s="476"/>
      <c r="J55" s="476"/>
      <c r="K55" s="476"/>
      <c r="L55" s="476"/>
      <c r="M55" s="476"/>
      <c r="N55" s="476"/>
      <c r="O55" s="476"/>
      <c r="P55" s="476"/>
      <c r="Q55" s="476"/>
      <c r="R55" s="36"/>
      <c r="S55" s="36"/>
      <c r="T55" s="36"/>
      <c r="V55" s="33" t="str">
        <f>translations!B$3&amp;" "&amp;translations!B$1</f>
        <v>01 FRANÇAIS</v>
      </c>
      <c r="AB55" s="21"/>
      <c r="AC55" s="33" t="str">
        <f>translations!D$3&amp;" "&amp;translations!D$1</f>
        <v>03 LANGUE 3</v>
      </c>
      <c r="AD55" s="21"/>
      <c r="AE55" s="21"/>
      <c r="AF55" s="21"/>
      <c r="AG55" s="21"/>
      <c r="AH55" s="21"/>
      <c r="AJ55" s="33" t="str">
        <f>translations!F$3&amp;" "&amp;translations!F$1</f>
        <v>05 LANGUE 5</v>
      </c>
      <c r="AN55" s="77"/>
      <c r="AO55" s="77"/>
      <c r="AP55" s="44"/>
    </row>
    <row r="56" spans="1:42" ht="11.25" customHeight="1" x14ac:dyDescent="0.2">
      <c r="A56" s="43"/>
      <c r="B56" s="18"/>
      <c r="C56" s="18"/>
      <c r="D56" s="18"/>
      <c r="E56" s="18"/>
      <c r="F56" s="4"/>
      <c r="G56" s="5"/>
      <c r="H56" s="20"/>
      <c r="I56" s="20"/>
      <c r="J56" s="20"/>
      <c r="K56" s="20"/>
      <c r="L56" s="20"/>
      <c r="M56" s="20"/>
      <c r="N56" s="20"/>
      <c r="O56" s="20"/>
      <c r="P56" s="20"/>
      <c r="Q56" s="20"/>
      <c r="R56" s="36"/>
      <c r="S56" s="36"/>
      <c r="T56" s="36"/>
      <c r="V56" s="33" t="str">
        <f>translations!C$3&amp;" "&amp;translations!C$1</f>
        <v>02 LANGUE 2</v>
      </c>
      <c r="W56" s="21"/>
      <c r="X56" s="21"/>
      <c r="Y56" s="21"/>
      <c r="Z56" s="21"/>
      <c r="AA56" s="21"/>
      <c r="AC56" s="33" t="str">
        <f>translations!E$3&amp;" "&amp;translations!E$1</f>
        <v>04 LANGUE 4</v>
      </c>
      <c r="AD56" s="21"/>
      <c r="AE56" s="21"/>
      <c r="AF56" s="21"/>
      <c r="AG56" s="21"/>
      <c r="AH56" s="21"/>
      <c r="AJ56" s="33" t="str">
        <f>translations!G$3&amp;" "&amp;translations!G$1</f>
        <v>06 LANGUE 6</v>
      </c>
      <c r="AN56" s="77"/>
      <c r="AO56" s="77"/>
      <c r="AP56" s="44"/>
    </row>
    <row r="57" spans="1:42" ht="6" customHeight="1" thickBot="1" x14ac:dyDescent="0.25">
      <c r="A57" s="45"/>
      <c r="B57" s="46"/>
      <c r="C57" s="81"/>
      <c r="D57" s="46"/>
      <c r="E57" s="46"/>
      <c r="F57" s="46"/>
      <c r="G57" s="46"/>
      <c r="H57" s="46"/>
      <c r="I57" s="46"/>
      <c r="J57" s="46"/>
      <c r="K57" s="46"/>
      <c r="L57" s="46"/>
      <c r="M57" s="46"/>
      <c r="N57" s="46"/>
      <c r="O57" s="46"/>
      <c r="P57" s="46"/>
      <c r="Q57" s="46"/>
      <c r="R57" s="46"/>
      <c r="S57" s="46"/>
      <c r="T57" s="46"/>
      <c r="U57" s="46"/>
      <c r="V57" s="46"/>
      <c r="W57" s="46"/>
      <c r="X57" s="46"/>
      <c r="Y57" s="82"/>
      <c r="Z57" s="82"/>
      <c r="AA57" s="82"/>
      <c r="AB57" s="46"/>
      <c r="AC57" s="46"/>
      <c r="AD57" s="46"/>
      <c r="AE57" s="82"/>
      <c r="AF57" s="82"/>
      <c r="AG57" s="82"/>
      <c r="AH57" s="82"/>
      <c r="AI57" s="82"/>
      <c r="AJ57" s="82"/>
      <c r="AK57" s="82"/>
      <c r="AL57" s="82"/>
      <c r="AM57" s="82"/>
      <c r="AN57" s="82"/>
      <c r="AO57" s="82"/>
      <c r="AP57" s="47"/>
    </row>
    <row r="58" spans="1:42" ht="6" customHeight="1" thickTop="1" x14ac:dyDescent="0.2">
      <c r="A58" s="83"/>
      <c r="B58" s="84"/>
      <c r="C58" s="84"/>
      <c r="D58" s="84"/>
      <c r="E58" s="84"/>
      <c r="F58" s="84"/>
      <c r="G58" s="84"/>
      <c r="H58" s="84"/>
      <c r="I58" s="84"/>
      <c r="J58" s="84"/>
      <c r="K58" s="84"/>
      <c r="L58" s="84"/>
      <c r="M58" s="84"/>
      <c r="N58" s="84"/>
      <c r="O58" s="85"/>
      <c r="P58" s="86"/>
      <c r="Q58" s="84"/>
      <c r="R58" s="84"/>
      <c r="S58" s="84"/>
      <c r="T58" s="84"/>
      <c r="U58" s="84"/>
      <c r="V58" s="84"/>
      <c r="W58" s="84"/>
      <c r="X58" s="84"/>
      <c r="Y58" s="84"/>
      <c r="Z58" s="84"/>
      <c r="AA58" s="84"/>
      <c r="AB58" s="84"/>
      <c r="AC58" s="84"/>
      <c r="AD58" s="85"/>
      <c r="AE58" s="86"/>
      <c r="AF58" s="84"/>
      <c r="AG58" s="84"/>
      <c r="AH58" s="84"/>
      <c r="AI58" s="84"/>
      <c r="AJ58" s="85"/>
      <c r="AK58" s="86"/>
      <c r="AL58" s="84"/>
      <c r="AM58" s="84"/>
      <c r="AN58" s="84"/>
      <c r="AO58" s="84"/>
      <c r="AP58" s="87"/>
    </row>
    <row r="59" spans="1:42" x14ac:dyDescent="0.2">
      <c r="A59" s="88"/>
      <c r="B59" s="468" t="s">
        <v>351</v>
      </c>
      <c r="C59" s="468"/>
      <c r="D59" s="468"/>
      <c r="E59" s="468"/>
      <c r="F59" s="468"/>
      <c r="G59" s="468"/>
      <c r="H59" s="468"/>
      <c r="I59" s="468"/>
      <c r="J59" s="468"/>
      <c r="K59" s="468"/>
      <c r="L59" s="468"/>
      <c r="M59" s="468"/>
      <c r="N59" s="468"/>
      <c r="O59" s="398"/>
      <c r="P59" s="399"/>
      <c r="Q59" s="468" t="s">
        <v>352</v>
      </c>
      <c r="R59" s="468"/>
      <c r="S59" s="468"/>
      <c r="T59" s="468"/>
      <c r="U59" s="468"/>
      <c r="V59" s="468"/>
      <c r="W59" s="468"/>
      <c r="X59" s="468"/>
      <c r="Y59" s="468"/>
      <c r="Z59" s="468"/>
      <c r="AA59" s="468"/>
      <c r="AB59" s="468"/>
      <c r="AC59" s="468"/>
      <c r="AD59" s="398"/>
      <c r="AE59" s="469" t="s">
        <v>353</v>
      </c>
      <c r="AF59" s="468"/>
      <c r="AG59" s="468"/>
      <c r="AH59" s="468"/>
      <c r="AI59" s="468"/>
      <c r="AJ59" s="470"/>
      <c r="AK59" s="399"/>
      <c r="AL59" s="468" t="s">
        <v>354</v>
      </c>
      <c r="AM59" s="468"/>
      <c r="AN59" s="468"/>
      <c r="AO59" s="468"/>
      <c r="AP59" s="91"/>
    </row>
    <row r="60" spans="1:42" ht="6" customHeight="1" x14ac:dyDescent="0.2">
      <c r="A60" s="88"/>
      <c r="O60" s="89"/>
      <c r="P60" s="90"/>
      <c r="AD60" s="89"/>
      <c r="AE60" s="90"/>
      <c r="AF60" s="75"/>
      <c r="AG60" s="75"/>
      <c r="AH60" s="75"/>
      <c r="AI60" s="75"/>
      <c r="AJ60" s="89"/>
      <c r="AK60" s="90"/>
      <c r="AL60" s="75"/>
      <c r="AM60" s="75"/>
      <c r="AN60" s="75"/>
      <c r="AO60" s="75"/>
      <c r="AP60" s="91"/>
    </row>
    <row r="61" spans="1:42" x14ac:dyDescent="0.2">
      <c r="A61" s="88"/>
      <c r="B61" s="75"/>
      <c r="C61" s="75"/>
      <c r="D61" s="75"/>
      <c r="E61" s="75"/>
      <c r="F61" s="75"/>
      <c r="G61" s="92"/>
      <c r="H61" s="93"/>
      <c r="I61" s="92"/>
      <c r="J61" s="93"/>
      <c r="K61" s="92"/>
      <c r="L61" s="93"/>
      <c r="M61" s="92"/>
      <c r="N61" s="93"/>
      <c r="O61" s="89"/>
      <c r="P61" s="90"/>
      <c r="Q61" s="75"/>
      <c r="R61" s="75"/>
      <c r="S61" s="75"/>
      <c r="T61" s="75"/>
      <c r="U61" s="75"/>
      <c r="V61" s="92"/>
      <c r="W61" s="93"/>
      <c r="X61" s="92"/>
      <c r="Y61" s="93"/>
      <c r="Z61" s="92"/>
      <c r="AA61" s="93"/>
      <c r="AB61" s="92"/>
      <c r="AC61" s="93"/>
      <c r="AD61" s="89"/>
      <c r="AE61" s="90"/>
      <c r="AF61" s="92"/>
      <c r="AG61" s="93"/>
      <c r="AH61" s="92"/>
      <c r="AI61" s="93"/>
      <c r="AJ61" s="89"/>
      <c r="AK61" s="90"/>
      <c r="AL61" s="92"/>
      <c r="AM61" s="93"/>
      <c r="AN61" s="92"/>
      <c r="AO61" s="93"/>
      <c r="AP61" s="91"/>
    </row>
    <row r="62" spans="1:42" x14ac:dyDescent="0.2">
      <c r="A62" s="88"/>
      <c r="B62" s="75"/>
      <c r="C62" s="75"/>
      <c r="D62" s="75"/>
      <c r="E62" s="75"/>
      <c r="F62" s="89"/>
      <c r="G62" s="94"/>
      <c r="H62" s="95"/>
      <c r="I62" s="94"/>
      <c r="J62" s="95"/>
      <c r="K62" s="94"/>
      <c r="L62" s="95"/>
      <c r="M62" s="94"/>
      <c r="N62" s="95"/>
      <c r="O62" s="89"/>
      <c r="P62" s="90"/>
      <c r="Q62" s="75"/>
      <c r="R62" s="75"/>
      <c r="S62" s="75"/>
      <c r="T62" s="75"/>
      <c r="U62" s="89"/>
      <c r="V62" s="94"/>
      <c r="W62" s="95"/>
      <c r="X62" s="94"/>
      <c r="Y62" s="95"/>
      <c r="Z62" s="94"/>
      <c r="AA62" s="95"/>
      <c r="AB62" s="94"/>
      <c r="AC62" s="95"/>
      <c r="AD62" s="89"/>
      <c r="AE62" s="90"/>
      <c r="AF62" s="94"/>
      <c r="AG62" s="95"/>
      <c r="AH62" s="94"/>
      <c r="AI62" s="95"/>
      <c r="AJ62" s="89"/>
      <c r="AK62" s="90"/>
      <c r="AL62" s="94"/>
      <c r="AM62" s="95"/>
      <c r="AN62" s="94"/>
      <c r="AO62" s="95"/>
      <c r="AP62" s="78"/>
    </row>
    <row r="63" spans="1:42" x14ac:dyDescent="0.2">
      <c r="A63" s="88"/>
      <c r="B63" s="461" t="s">
        <v>355</v>
      </c>
      <c r="C63" s="461"/>
      <c r="D63" s="461"/>
      <c r="E63" s="461"/>
      <c r="F63" s="76"/>
      <c r="G63" s="460" t="s">
        <v>771</v>
      </c>
      <c r="H63" s="460"/>
      <c r="I63" s="460"/>
      <c r="J63" s="460"/>
      <c r="K63" s="460"/>
      <c r="L63" s="460"/>
      <c r="M63" s="460"/>
      <c r="N63" s="460"/>
      <c r="O63" s="89"/>
      <c r="P63" s="90"/>
      <c r="Q63" s="461" t="s">
        <v>355</v>
      </c>
      <c r="R63" s="461"/>
      <c r="S63" s="461"/>
      <c r="T63" s="461"/>
      <c r="U63" s="76"/>
      <c r="V63" s="460" t="s">
        <v>771</v>
      </c>
      <c r="W63" s="460"/>
      <c r="X63" s="460"/>
      <c r="Y63" s="460"/>
      <c r="Z63" s="460"/>
      <c r="AA63" s="460"/>
      <c r="AB63" s="460"/>
      <c r="AC63" s="460"/>
      <c r="AD63" s="89"/>
      <c r="AE63" s="90"/>
      <c r="AF63" s="460" t="s">
        <v>771</v>
      </c>
      <c r="AG63" s="460"/>
      <c r="AH63" s="460"/>
      <c r="AI63" s="460"/>
      <c r="AJ63" s="96"/>
      <c r="AK63" s="90"/>
      <c r="AL63" s="460" t="s">
        <v>771</v>
      </c>
      <c r="AM63" s="460"/>
      <c r="AN63" s="460"/>
      <c r="AO63" s="460"/>
      <c r="AP63" s="78"/>
    </row>
    <row r="64" spans="1:42" ht="6" customHeight="1" thickBot="1" x14ac:dyDescent="0.25">
      <c r="A64" s="97"/>
      <c r="B64" s="98"/>
      <c r="C64" s="98"/>
      <c r="D64" s="98"/>
      <c r="E64" s="98"/>
      <c r="F64" s="98"/>
      <c r="G64" s="98"/>
      <c r="H64" s="98"/>
      <c r="I64" s="98"/>
      <c r="J64" s="98"/>
      <c r="K64" s="98"/>
      <c r="L64" s="98"/>
      <c r="M64" s="98"/>
      <c r="N64" s="98"/>
      <c r="O64" s="99"/>
      <c r="P64" s="100"/>
      <c r="Q64" s="98"/>
      <c r="R64" s="98"/>
      <c r="S64" s="98"/>
      <c r="T64" s="98"/>
      <c r="U64" s="98"/>
      <c r="V64" s="98"/>
      <c r="W64" s="98"/>
      <c r="X64" s="98"/>
      <c r="Y64" s="98"/>
      <c r="Z64" s="98"/>
      <c r="AA64" s="98"/>
      <c r="AB64" s="98"/>
      <c r="AC64" s="98"/>
      <c r="AD64" s="99"/>
      <c r="AE64" s="100"/>
      <c r="AF64" s="98"/>
      <c r="AG64" s="98"/>
      <c r="AH64" s="98"/>
      <c r="AI64" s="98"/>
      <c r="AJ64" s="99"/>
      <c r="AK64" s="100"/>
      <c r="AL64" s="98"/>
      <c r="AM64" s="98"/>
      <c r="AN64" s="98"/>
      <c r="AO64" s="98"/>
      <c r="AP64" s="101"/>
    </row>
    <row r="65" spans="1:54" ht="6" customHeight="1" thickTop="1" x14ac:dyDescent="0.2">
      <c r="A65" s="75"/>
      <c r="B65" s="102"/>
      <c r="C65" s="102"/>
      <c r="D65" s="102"/>
      <c r="E65" s="102"/>
      <c r="F65" s="102"/>
      <c r="G65" s="102"/>
      <c r="H65" s="102"/>
      <c r="I65" s="102"/>
      <c r="J65" s="102"/>
      <c r="K65" s="102"/>
      <c r="L65" s="102"/>
      <c r="M65" s="102"/>
      <c r="N65" s="102"/>
      <c r="O65" s="102"/>
      <c r="P65" s="102"/>
      <c r="Q65" s="102"/>
      <c r="R65" s="102"/>
      <c r="S65" s="102"/>
      <c r="T65" s="102"/>
      <c r="U65" s="102"/>
      <c r="V65" s="102"/>
      <c r="W65" s="102"/>
      <c r="X65" s="102"/>
      <c r="Y65" s="102"/>
      <c r="Z65" s="102"/>
      <c r="AA65" s="102"/>
      <c r="AB65" s="102"/>
      <c r="AC65" s="102"/>
      <c r="AD65" s="102"/>
      <c r="AE65" s="102"/>
      <c r="AF65" s="102"/>
      <c r="AG65" s="102"/>
      <c r="AH65" s="102"/>
      <c r="AI65" s="102"/>
      <c r="AJ65" s="102"/>
      <c r="AK65" s="102"/>
      <c r="AL65" s="102"/>
      <c r="AM65" s="102"/>
      <c r="AN65" s="102"/>
      <c r="AO65" s="102"/>
      <c r="AP65" s="102"/>
      <c r="AQ65" s="102"/>
      <c r="AR65" s="102"/>
      <c r="AS65" s="102"/>
      <c r="AT65" s="102"/>
      <c r="AU65" s="102"/>
      <c r="AV65" s="102"/>
      <c r="AW65" s="102"/>
      <c r="AX65" s="102"/>
      <c r="AY65" s="102"/>
      <c r="AZ65" s="102"/>
      <c r="BA65" s="102"/>
      <c r="BB65" s="102"/>
    </row>
    <row r="66" spans="1:54" s="103" customFormat="1" ht="11.25" customHeight="1" x14ac:dyDescent="0.2">
      <c r="B66" s="458" t="s">
        <v>357</v>
      </c>
      <c r="C66" s="458"/>
      <c r="D66" s="458"/>
      <c r="E66" s="458"/>
      <c r="F66" s="458"/>
      <c r="G66" s="458"/>
      <c r="H66" s="458"/>
      <c r="I66" s="458"/>
      <c r="J66" s="458"/>
      <c r="K66" s="458"/>
      <c r="L66" s="458"/>
      <c r="M66" s="458"/>
      <c r="N66" s="458"/>
      <c r="O66" s="458"/>
      <c r="P66" s="458"/>
      <c r="Q66" s="458"/>
      <c r="R66" s="458"/>
      <c r="S66" s="458"/>
      <c r="T66" s="458"/>
      <c r="U66" s="458"/>
      <c r="V66" s="458"/>
      <c r="W66" s="458"/>
      <c r="X66" s="458"/>
      <c r="Y66" s="458"/>
      <c r="Z66" s="458"/>
      <c r="AA66" s="458"/>
      <c r="AB66" s="458"/>
      <c r="AC66" s="458"/>
      <c r="AD66" s="458"/>
      <c r="AE66" s="458"/>
      <c r="AF66" s="458"/>
      <c r="AG66" s="458"/>
      <c r="AH66" s="458"/>
      <c r="AI66" s="458"/>
      <c r="AJ66" s="458"/>
      <c r="AK66" s="458"/>
      <c r="AL66" s="458"/>
      <c r="AM66" s="458"/>
      <c r="AN66" s="458"/>
      <c r="AO66" s="458"/>
      <c r="AP66" s="458"/>
      <c r="AQ66" s="37"/>
      <c r="AR66" s="37"/>
      <c r="AS66" s="37"/>
      <c r="AT66" s="37"/>
      <c r="AU66" s="37"/>
      <c r="AV66" s="37"/>
      <c r="AW66" s="37"/>
      <c r="AX66" s="37"/>
      <c r="AY66" s="37"/>
      <c r="AZ66" s="37"/>
      <c r="BA66" s="37"/>
      <c r="BB66" s="37"/>
    </row>
    <row r="67" spans="1:54" ht="11.25" customHeight="1" x14ac:dyDescent="0.2">
      <c r="B67" s="459" t="s">
        <v>703</v>
      </c>
      <c r="C67" s="459"/>
      <c r="D67" s="459"/>
      <c r="E67" s="459"/>
      <c r="F67" s="459"/>
      <c r="G67" s="459"/>
      <c r="H67" s="459"/>
      <c r="I67" s="459"/>
      <c r="J67" s="459"/>
      <c r="K67" s="459"/>
      <c r="L67" s="459"/>
      <c r="M67" s="459"/>
      <c r="N67" s="459"/>
      <c r="O67" s="459"/>
      <c r="P67" s="459"/>
      <c r="Q67" s="459"/>
      <c r="R67" s="459"/>
      <c r="S67" s="459"/>
      <c r="T67" s="459"/>
      <c r="U67" s="459"/>
      <c r="V67" s="459"/>
      <c r="W67" s="459"/>
      <c r="X67" s="459"/>
      <c r="Y67" s="459"/>
      <c r="Z67" s="459"/>
      <c r="AA67" s="459"/>
      <c r="AB67" s="459"/>
      <c r="AC67" s="459"/>
      <c r="AD67" s="459"/>
      <c r="AE67" s="459"/>
      <c r="AF67" s="459"/>
      <c r="AG67" s="459"/>
      <c r="AH67" s="459"/>
      <c r="AI67" s="459"/>
      <c r="AJ67" s="459"/>
      <c r="AK67" s="459"/>
      <c r="AL67" s="459"/>
      <c r="AM67" s="459"/>
      <c r="AN67" s="459"/>
      <c r="AO67" s="459"/>
      <c r="AP67" s="459"/>
      <c r="AQ67" s="37"/>
      <c r="AR67" s="37"/>
      <c r="AS67" s="37"/>
      <c r="AT67" s="37"/>
      <c r="AU67" s="37"/>
      <c r="AV67" s="37"/>
      <c r="AW67" s="37"/>
      <c r="AX67" s="37"/>
      <c r="AY67" s="37"/>
      <c r="AZ67" s="37"/>
      <c r="BA67" s="37"/>
      <c r="BB67" s="37"/>
    </row>
    <row r="68" spans="1:54" x14ac:dyDescent="0.2">
      <c r="A68" s="4"/>
      <c r="B68" s="459"/>
      <c r="C68" s="459"/>
      <c r="D68" s="459"/>
      <c r="E68" s="459"/>
      <c r="F68" s="459"/>
      <c r="G68" s="459"/>
      <c r="H68" s="459"/>
      <c r="I68" s="459"/>
      <c r="J68" s="459"/>
      <c r="K68" s="459"/>
      <c r="L68" s="459"/>
      <c r="M68" s="459"/>
      <c r="N68" s="459"/>
      <c r="O68" s="459"/>
      <c r="P68" s="459"/>
      <c r="Q68" s="459"/>
      <c r="R68" s="459"/>
      <c r="S68" s="459"/>
      <c r="T68" s="459"/>
      <c r="U68" s="459"/>
      <c r="V68" s="459"/>
      <c r="W68" s="459"/>
      <c r="X68" s="459"/>
      <c r="Y68" s="459"/>
      <c r="Z68" s="459"/>
      <c r="AA68" s="459"/>
      <c r="AB68" s="459"/>
      <c r="AC68" s="459"/>
      <c r="AD68" s="459"/>
      <c r="AE68" s="459"/>
      <c r="AF68" s="459"/>
      <c r="AG68" s="459"/>
      <c r="AH68" s="459"/>
      <c r="AI68" s="459"/>
      <c r="AJ68" s="459"/>
      <c r="AK68" s="459"/>
      <c r="AL68" s="459"/>
      <c r="AM68" s="459"/>
      <c r="AN68" s="459"/>
      <c r="AO68" s="459"/>
      <c r="AP68" s="459"/>
      <c r="AQ68" s="37"/>
      <c r="AR68" s="37"/>
      <c r="AS68" s="37"/>
      <c r="AT68" s="37"/>
      <c r="AU68" s="37"/>
      <c r="AV68" s="37"/>
      <c r="AW68" s="37"/>
      <c r="AX68" s="37"/>
      <c r="AY68" s="37"/>
      <c r="AZ68" s="37"/>
      <c r="BA68" s="37"/>
      <c r="BB68" s="37"/>
    </row>
    <row r="69" spans="1:54" x14ac:dyDescent="0.2">
      <c r="A69" s="4"/>
      <c r="B69" s="459"/>
      <c r="C69" s="459"/>
      <c r="D69" s="459"/>
      <c r="E69" s="459"/>
      <c r="F69" s="459"/>
      <c r="G69" s="459"/>
      <c r="H69" s="459"/>
      <c r="I69" s="459"/>
      <c r="J69" s="459"/>
      <c r="K69" s="459"/>
      <c r="L69" s="459"/>
      <c r="M69" s="459"/>
      <c r="N69" s="459"/>
      <c r="O69" s="459"/>
      <c r="P69" s="459"/>
      <c r="Q69" s="459"/>
      <c r="R69" s="459"/>
      <c r="S69" s="459"/>
      <c r="T69" s="459"/>
      <c r="U69" s="459"/>
      <c r="V69" s="459"/>
      <c r="W69" s="459"/>
      <c r="X69" s="459"/>
      <c r="Y69" s="459"/>
      <c r="Z69" s="459"/>
      <c r="AA69" s="459"/>
      <c r="AB69" s="459"/>
      <c r="AC69" s="459"/>
      <c r="AD69" s="459"/>
      <c r="AE69" s="459"/>
      <c r="AF69" s="459"/>
      <c r="AG69" s="459"/>
      <c r="AH69" s="459"/>
      <c r="AI69" s="459"/>
      <c r="AJ69" s="459"/>
      <c r="AK69" s="459"/>
      <c r="AL69" s="459"/>
      <c r="AM69" s="459"/>
      <c r="AN69" s="459"/>
      <c r="AO69" s="459"/>
      <c r="AP69" s="459"/>
      <c r="AQ69" s="388"/>
      <c r="AR69" s="388"/>
      <c r="AS69" s="388"/>
      <c r="AT69" s="388"/>
      <c r="AU69" s="388"/>
      <c r="AV69" s="388"/>
      <c r="AW69" s="388"/>
      <c r="AX69" s="388"/>
      <c r="AY69" s="388"/>
      <c r="AZ69" s="388"/>
      <c r="BA69" s="388"/>
      <c r="BB69" s="388"/>
    </row>
    <row r="70" spans="1:54" x14ac:dyDescent="0.2">
      <c r="A70" s="4"/>
      <c r="B70" s="459"/>
      <c r="C70" s="459"/>
      <c r="D70" s="459"/>
      <c r="E70" s="459"/>
      <c r="F70" s="459"/>
      <c r="G70" s="459"/>
      <c r="H70" s="459"/>
      <c r="I70" s="459"/>
      <c r="J70" s="459"/>
      <c r="K70" s="459"/>
      <c r="L70" s="459"/>
      <c r="M70" s="459"/>
      <c r="N70" s="459"/>
      <c r="O70" s="459"/>
      <c r="P70" s="459"/>
      <c r="Q70" s="459"/>
      <c r="R70" s="459"/>
      <c r="S70" s="459"/>
      <c r="T70" s="459"/>
      <c r="U70" s="459"/>
      <c r="V70" s="459"/>
      <c r="W70" s="459"/>
      <c r="X70" s="459"/>
      <c r="Y70" s="459"/>
      <c r="Z70" s="459"/>
      <c r="AA70" s="459"/>
      <c r="AB70" s="459"/>
      <c r="AC70" s="459"/>
      <c r="AD70" s="459"/>
      <c r="AE70" s="459"/>
      <c r="AF70" s="459"/>
      <c r="AG70" s="459"/>
      <c r="AH70" s="459"/>
      <c r="AI70" s="459"/>
      <c r="AJ70" s="459"/>
      <c r="AK70" s="459"/>
      <c r="AL70" s="459"/>
      <c r="AM70" s="459"/>
      <c r="AN70" s="459"/>
      <c r="AO70" s="459"/>
      <c r="AP70" s="459"/>
      <c r="AQ70" s="37"/>
      <c r="AR70" s="37"/>
      <c r="AS70" s="37"/>
      <c r="AT70" s="37"/>
      <c r="AU70" s="37"/>
      <c r="AV70" s="37"/>
      <c r="AW70" s="37"/>
      <c r="AX70" s="37"/>
      <c r="AY70" s="37"/>
      <c r="AZ70" s="37"/>
      <c r="BA70" s="37"/>
      <c r="BB70" s="37"/>
    </row>
    <row r="71" spans="1:54" ht="6" customHeight="1" x14ac:dyDescent="0.2"/>
  </sheetData>
  <sheetProtection formatCells="0" formatRows="0" insertRows="0" deleteRows="0"/>
  <mergeCells count="26">
    <mergeCell ref="J26:N26"/>
    <mergeCell ref="Q26:U26"/>
    <mergeCell ref="X26:AB26"/>
    <mergeCell ref="AE26:AO26"/>
    <mergeCell ref="B59:N59"/>
    <mergeCell ref="Q59:AC59"/>
    <mergeCell ref="AE59:AJ59"/>
    <mergeCell ref="AL59:AO59"/>
    <mergeCell ref="J51:K52"/>
    <mergeCell ref="H54:Q55"/>
    <mergeCell ref="H51:I52"/>
    <mergeCell ref="AE48:AM48"/>
    <mergeCell ref="B23:AO23"/>
    <mergeCell ref="AL1:AP1"/>
    <mergeCell ref="AL2:AP2"/>
    <mergeCell ref="A3:AP3"/>
    <mergeCell ref="A4:AP4"/>
    <mergeCell ref="B9:AO9"/>
    <mergeCell ref="B66:AP66"/>
    <mergeCell ref="B67:AP70"/>
    <mergeCell ref="AF63:AI63"/>
    <mergeCell ref="AL63:AO63"/>
    <mergeCell ref="B63:E63"/>
    <mergeCell ref="G63:N63"/>
    <mergeCell ref="Q63:T63"/>
    <mergeCell ref="V63:AC63"/>
  </mergeCells>
  <dataValidations count="1">
    <dataValidation type="list" allowBlank="1" showInputMessage="1" showErrorMessage="1" errorTitle="Error" error="Please select a language listed below." sqref="V54:W54 H54" xr:uid="{00000000-0002-0000-0000-000000000000}">
      <formula1>Language_Options</formula1>
    </dataValidation>
  </dataValidations>
  <printOptions horizontalCentered="1"/>
  <pageMargins left="0.5" right="0.5" top="0.5" bottom="0.5" header="0.3" footer="0.3"/>
  <pageSetup paperSize="9" orientation="portrait" r:id="rId1"/>
  <headerFooter>
    <oddFooter>&amp;CM-&amp;P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theme="7" tint="-0.249977111117893"/>
  </sheetPr>
  <dimension ref="A1:AT161"/>
  <sheetViews>
    <sheetView view="pageBreakPreview" zoomScaleNormal="115" zoomScaleSheetLayoutView="100" workbookViewId="0">
      <selection sqref="A1:AQ1"/>
    </sheetView>
  </sheetViews>
  <sheetFormatPr defaultColWidth="2.77734375" defaultRowHeight="10" x14ac:dyDescent="0.2"/>
  <cols>
    <col min="1" max="1" width="1.77734375" style="215" customWidth="1"/>
    <col min="2" max="2" width="4.77734375" style="410" customWidth="1"/>
    <col min="3" max="4" width="1.77734375" style="215" customWidth="1"/>
    <col min="5" max="20" width="2.77734375" style="215"/>
    <col min="21" max="22" width="1.77734375" style="215" customWidth="1"/>
    <col min="23" max="32" width="2.77734375" style="215"/>
    <col min="33" max="33" width="2.77734375" style="215" customWidth="1"/>
    <col min="34" max="37" width="2.77734375" style="215"/>
    <col min="38" max="38" width="2.77734375" style="262" customWidth="1"/>
    <col min="39" max="41" width="1.77734375" style="215" customWidth="1"/>
    <col min="42" max="42" width="4.77734375" style="263" customWidth="1"/>
    <col min="43" max="43" width="1.77734375" style="215" customWidth="1"/>
    <col min="44" max="16384" width="2.77734375" style="215"/>
  </cols>
  <sheetData>
    <row r="1" spans="1:44" x14ac:dyDescent="0.2">
      <c r="A1" s="502" t="s">
        <v>532</v>
      </c>
      <c r="B1" s="502"/>
      <c r="C1" s="502"/>
      <c r="D1" s="502"/>
      <c r="E1" s="502"/>
      <c r="F1" s="502"/>
      <c r="G1" s="502"/>
      <c r="H1" s="502"/>
      <c r="I1" s="502"/>
      <c r="J1" s="502"/>
      <c r="K1" s="502"/>
      <c r="L1" s="502"/>
      <c r="M1" s="502"/>
      <c r="N1" s="502"/>
      <c r="O1" s="502"/>
      <c r="P1" s="502"/>
      <c r="Q1" s="502"/>
      <c r="R1" s="502"/>
      <c r="S1" s="502"/>
      <c r="T1" s="502"/>
      <c r="U1" s="502"/>
      <c r="V1" s="502"/>
      <c r="W1" s="502"/>
      <c r="X1" s="502"/>
      <c r="Y1" s="502"/>
      <c r="Z1" s="502"/>
      <c r="AA1" s="502"/>
      <c r="AB1" s="502"/>
      <c r="AC1" s="502"/>
      <c r="AD1" s="502"/>
      <c r="AE1" s="502"/>
      <c r="AF1" s="502"/>
      <c r="AG1" s="502"/>
      <c r="AH1" s="502"/>
      <c r="AI1" s="502"/>
      <c r="AJ1" s="502"/>
      <c r="AK1" s="502"/>
      <c r="AL1" s="502"/>
      <c r="AM1" s="502"/>
      <c r="AN1" s="502"/>
      <c r="AO1" s="502"/>
      <c r="AP1" s="502"/>
      <c r="AQ1" s="502"/>
    </row>
    <row r="2" spans="1:44" ht="6" customHeight="1" x14ac:dyDescent="0.2">
      <c r="A2" s="116"/>
      <c r="B2" s="396"/>
      <c r="C2" s="134"/>
      <c r="D2" s="134"/>
      <c r="E2" s="134"/>
      <c r="F2" s="134"/>
      <c r="G2" s="134"/>
      <c r="H2" s="134"/>
      <c r="I2" s="134"/>
      <c r="J2" s="134"/>
      <c r="K2" s="134"/>
      <c r="L2" s="134"/>
      <c r="M2" s="134"/>
      <c r="N2" s="134"/>
      <c r="O2" s="134"/>
      <c r="P2" s="134"/>
      <c r="Q2" s="134"/>
      <c r="R2" s="134"/>
      <c r="S2" s="134"/>
      <c r="T2" s="134"/>
      <c r="U2" s="134"/>
      <c r="V2" s="134"/>
      <c r="W2" s="134"/>
      <c r="X2" s="134"/>
      <c r="Y2" s="134"/>
      <c r="Z2" s="134"/>
      <c r="AA2" s="134"/>
      <c r="AB2" s="134"/>
      <c r="AC2" s="134"/>
      <c r="AD2" s="134"/>
      <c r="AE2" s="134"/>
      <c r="AF2" s="134"/>
      <c r="AG2" s="134"/>
      <c r="AH2" s="134"/>
      <c r="AI2" s="134"/>
      <c r="AJ2" s="134"/>
      <c r="AK2" s="134"/>
      <c r="AL2" s="135"/>
      <c r="AM2" s="134"/>
      <c r="AN2" s="134"/>
      <c r="AO2" s="134"/>
      <c r="AP2" s="134"/>
      <c r="AQ2" s="134"/>
    </row>
    <row r="3" spans="1:44" s="248" customFormat="1" ht="11.25" customHeight="1" thickBot="1" x14ac:dyDescent="0.25">
      <c r="A3" s="196"/>
      <c r="B3" s="400" t="s">
        <v>704</v>
      </c>
      <c r="C3" s="194"/>
      <c r="D3" s="195"/>
      <c r="E3" s="512" t="s">
        <v>364</v>
      </c>
      <c r="F3" s="512"/>
      <c r="G3" s="512"/>
      <c r="H3" s="512"/>
      <c r="I3" s="512"/>
      <c r="J3" s="512"/>
      <c r="K3" s="512"/>
      <c r="L3" s="512"/>
      <c r="M3" s="512"/>
      <c r="N3" s="512"/>
      <c r="O3" s="512"/>
      <c r="P3" s="512"/>
      <c r="Q3" s="512"/>
      <c r="R3" s="512"/>
      <c r="S3" s="512"/>
      <c r="T3" s="512"/>
      <c r="U3" s="194"/>
      <c r="V3" s="195"/>
      <c r="W3" s="512" t="s">
        <v>365</v>
      </c>
      <c r="X3" s="512"/>
      <c r="Y3" s="512"/>
      <c r="Z3" s="512"/>
      <c r="AA3" s="512"/>
      <c r="AB3" s="512"/>
      <c r="AC3" s="512"/>
      <c r="AD3" s="512"/>
      <c r="AE3" s="512"/>
      <c r="AF3" s="512"/>
      <c r="AG3" s="512"/>
      <c r="AH3" s="512"/>
      <c r="AI3" s="512"/>
      <c r="AJ3" s="512"/>
      <c r="AK3" s="512"/>
      <c r="AL3" s="512"/>
      <c r="AM3" s="194"/>
      <c r="AN3" s="511" t="s">
        <v>366</v>
      </c>
      <c r="AO3" s="512"/>
      <c r="AP3" s="512"/>
      <c r="AQ3" s="196"/>
      <c r="AR3" s="214"/>
    </row>
    <row r="4" spans="1:44" ht="6" customHeight="1" x14ac:dyDescent="0.2">
      <c r="A4" s="190"/>
      <c r="B4" s="391"/>
      <c r="C4" s="114"/>
      <c r="D4" s="115"/>
      <c r="E4" s="116"/>
      <c r="F4" s="116"/>
      <c r="G4" s="116"/>
      <c r="H4" s="116"/>
      <c r="I4" s="116"/>
      <c r="J4" s="116"/>
      <c r="K4" s="116"/>
      <c r="L4" s="116"/>
      <c r="M4" s="116"/>
      <c r="N4" s="116"/>
      <c r="O4" s="116"/>
      <c r="P4" s="116"/>
      <c r="Q4" s="116"/>
      <c r="R4" s="116"/>
      <c r="S4" s="116"/>
      <c r="T4" s="116"/>
      <c r="U4" s="187"/>
      <c r="V4" s="187"/>
      <c r="W4" s="116"/>
      <c r="X4" s="116"/>
      <c r="Y4" s="116"/>
      <c r="Z4" s="116"/>
      <c r="AA4" s="116"/>
      <c r="AB4" s="116"/>
      <c r="AC4" s="116"/>
      <c r="AD4" s="116"/>
      <c r="AE4" s="116"/>
      <c r="AF4" s="116"/>
      <c r="AG4" s="116"/>
      <c r="AH4" s="116"/>
      <c r="AI4" s="116"/>
      <c r="AJ4" s="116"/>
      <c r="AK4" s="116"/>
      <c r="AL4" s="117"/>
      <c r="AM4" s="114"/>
      <c r="AN4" s="115"/>
      <c r="AO4" s="116"/>
      <c r="AP4" s="116"/>
      <c r="AQ4" s="191"/>
    </row>
    <row r="5" spans="1:44" x14ac:dyDescent="0.2">
      <c r="A5" s="190"/>
      <c r="B5" s="391">
        <v>501</v>
      </c>
      <c r="C5" s="114"/>
      <c r="D5" s="115"/>
      <c r="E5" s="503" t="s">
        <v>533</v>
      </c>
      <c r="F5" s="503"/>
      <c r="G5" s="503"/>
      <c r="H5" s="503"/>
      <c r="I5" s="503"/>
      <c r="J5" s="503"/>
      <c r="K5" s="503"/>
      <c r="L5" s="503"/>
      <c r="M5" s="503"/>
      <c r="N5" s="503"/>
      <c r="O5" s="503"/>
      <c r="P5" s="503"/>
      <c r="Q5" s="503"/>
      <c r="R5" s="503"/>
      <c r="S5" s="503"/>
      <c r="T5" s="503"/>
      <c r="U5" s="116"/>
      <c r="V5" s="116"/>
      <c r="W5" s="116"/>
      <c r="X5" s="116"/>
      <c r="Y5" s="116"/>
      <c r="Z5" s="116"/>
      <c r="AA5" s="116"/>
      <c r="AB5" s="116"/>
      <c r="AC5" s="116"/>
      <c r="AD5" s="116"/>
      <c r="AE5" s="116"/>
      <c r="AF5" s="116"/>
      <c r="AG5" s="116"/>
      <c r="AH5" s="116"/>
      <c r="AI5" s="116"/>
      <c r="AJ5" s="116"/>
      <c r="AK5" s="116"/>
      <c r="AL5" s="117"/>
      <c r="AM5" s="114"/>
      <c r="AN5" s="115"/>
      <c r="AO5" s="116"/>
      <c r="AP5" s="116"/>
      <c r="AQ5" s="191"/>
    </row>
    <row r="6" spans="1:44" ht="6" customHeight="1" x14ac:dyDescent="0.2">
      <c r="A6" s="190"/>
      <c r="B6" s="396"/>
      <c r="C6" s="114"/>
      <c r="D6" s="115"/>
      <c r="E6" s="116"/>
      <c r="F6" s="116"/>
      <c r="G6" s="116"/>
      <c r="H6" s="116"/>
      <c r="I6" s="116"/>
      <c r="J6" s="116"/>
      <c r="K6" s="116"/>
      <c r="L6" s="116"/>
      <c r="M6" s="116"/>
      <c r="N6" s="116"/>
      <c r="O6" s="116"/>
      <c r="P6" s="116"/>
      <c r="Q6" s="116"/>
      <c r="R6" s="116"/>
      <c r="S6" s="116"/>
      <c r="T6" s="116"/>
      <c r="U6" s="116"/>
      <c r="V6" s="116"/>
      <c r="W6" s="116"/>
      <c r="X6" s="116"/>
      <c r="Y6" s="116"/>
      <c r="Z6" s="116"/>
      <c r="AA6" s="116"/>
      <c r="AB6" s="116"/>
      <c r="AC6" s="116"/>
      <c r="AD6" s="116"/>
      <c r="AE6" s="116"/>
      <c r="AF6" s="116"/>
      <c r="AG6" s="116"/>
      <c r="AH6" s="116"/>
      <c r="AI6" s="116"/>
      <c r="AJ6" s="116"/>
      <c r="AK6" s="116"/>
      <c r="AL6" s="117"/>
      <c r="AM6" s="114"/>
      <c r="AN6" s="115"/>
      <c r="AO6" s="116"/>
      <c r="AP6" s="116"/>
      <c r="AQ6" s="191"/>
    </row>
    <row r="7" spans="1:44" x14ac:dyDescent="0.2">
      <c r="A7" s="190"/>
      <c r="B7" s="118"/>
      <c r="C7" s="114"/>
      <c r="D7" s="115"/>
      <c r="E7" s="134"/>
      <c r="F7" s="134"/>
      <c r="G7" s="116"/>
      <c r="H7" s="116"/>
      <c r="I7" s="116"/>
      <c r="J7" s="116"/>
      <c r="K7" s="116"/>
      <c r="L7" s="116"/>
      <c r="M7" s="116"/>
      <c r="N7" s="117" t="s">
        <v>534</v>
      </c>
      <c r="O7" s="116"/>
      <c r="P7" s="116"/>
      <c r="R7" s="116"/>
      <c r="S7" s="116"/>
      <c r="T7" s="116"/>
      <c r="U7" s="116"/>
      <c r="V7" s="116"/>
      <c r="W7" s="116"/>
      <c r="X7" s="116"/>
      <c r="Z7" s="117" t="s">
        <v>536</v>
      </c>
      <c r="AA7" s="116"/>
      <c r="AB7" s="116"/>
      <c r="AC7" s="116"/>
      <c r="AD7" s="116"/>
      <c r="AE7" s="116"/>
      <c r="AF7" s="116"/>
      <c r="AG7" s="116"/>
      <c r="AH7" s="116"/>
      <c r="AI7" s="116"/>
      <c r="AJ7" s="116"/>
      <c r="AK7" s="116"/>
      <c r="AL7" s="117"/>
      <c r="AM7" s="114"/>
      <c r="AN7" s="115"/>
      <c r="AO7" s="116"/>
      <c r="AP7" s="496">
        <v>514</v>
      </c>
      <c r="AQ7" s="249"/>
    </row>
    <row r="8" spans="1:44" x14ac:dyDescent="0.2">
      <c r="A8" s="190"/>
      <c r="B8" s="391"/>
      <c r="C8" s="114"/>
      <c r="D8" s="115"/>
      <c r="E8" s="116"/>
      <c r="F8" s="116"/>
      <c r="G8" s="134"/>
      <c r="H8" s="116"/>
      <c r="I8" s="116"/>
      <c r="J8" s="116"/>
      <c r="K8" s="116"/>
      <c r="L8" s="116"/>
      <c r="M8" s="116"/>
      <c r="N8" s="117" t="s">
        <v>535</v>
      </c>
      <c r="O8" s="116"/>
      <c r="P8" s="116"/>
      <c r="R8" s="116"/>
      <c r="S8" s="116"/>
      <c r="T8" s="116"/>
      <c r="U8" s="116"/>
      <c r="V8" s="116"/>
      <c r="W8" s="116"/>
      <c r="X8" s="116"/>
      <c r="Z8" s="135" t="s">
        <v>537</v>
      </c>
      <c r="AA8" s="116"/>
      <c r="AB8" s="116"/>
      <c r="AC8" s="116"/>
      <c r="AD8" s="116"/>
      <c r="AE8" s="116"/>
      <c r="AF8" s="116"/>
      <c r="AG8" s="116"/>
      <c r="AH8" s="116"/>
      <c r="AI8" s="116"/>
      <c r="AJ8" s="116"/>
      <c r="AK8" s="116"/>
      <c r="AL8" s="117"/>
      <c r="AM8" s="114"/>
      <c r="AN8" s="115"/>
      <c r="AO8" s="116"/>
      <c r="AP8" s="496"/>
      <c r="AQ8" s="249"/>
    </row>
    <row r="9" spans="1:44" x14ac:dyDescent="0.2">
      <c r="A9" s="190"/>
      <c r="B9" s="391"/>
      <c r="C9" s="114"/>
      <c r="D9" s="115"/>
      <c r="E9" s="116"/>
      <c r="F9" s="116"/>
      <c r="G9" s="116"/>
      <c r="H9" s="116"/>
      <c r="I9" s="116"/>
      <c r="J9" s="116"/>
      <c r="K9" s="116"/>
      <c r="L9" s="116"/>
      <c r="M9" s="116"/>
      <c r="N9" s="116"/>
      <c r="O9" s="116"/>
      <c r="P9" s="116"/>
      <c r="Q9" s="116"/>
      <c r="R9" s="116"/>
      <c r="S9" s="116"/>
      <c r="T9" s="116"/>
      <c r="U9" s="116"/>
      <c r="V9" s="116"/>
      <c r="W9" s="116"/>
      <c r="X9" s="116"/>
      <c r="Z9" s="117" t="s">
        <v>538</v>
      </c>
      <c r="AA9" s="116"/>
      <c r="AB9" s="116"/>
      <c r="AC9" s="116"/>
      <c r="AD9" s="116"/>
      <c r="AE9" s="116"/>
      <c r="AF9" s="116"/>
      <c r="AG9" s="116"/>
      <c r="AH9" s="116"/>
      <c r="AI9" s="116"/>
      <c r="AJ9" s="116"/>
      <c r="AK9" s="116"/>
      <c r="AL9" s="117"/>
      <c r="AM9" s="114"/>
      <c r="AN9" s="115"/>
      <c r="AO9" s="116"/>
      <c r="AP9" s="116"/>
      <c r="AQ9" s="191"/>
    </row>
    <row r="10" spans="1:44" ht="6" customHeight="1" thickBot="1" x14ac:dyDescent="0.25">
      <c r="A10" s="193"/>
      <c r="B10" s="394"/>
      <c r="C10" s="194"/>
      <c r="D10" s="195"/>
      <c r="E10" s="196"/>
      <c r="F10" s="196"/>
      <c r="G10" s="196"/>
      <c r="H10" s="196"/>
      <c r="I10" s="196"/>
      <c r="J10" s="196"/>
      <c r="K10" s="196"/>
      <c r="L10" s="196"/>
      <c r="M10" s="196"/>
      <c r="N10" s="196"/>
      <c r="O10" s="196"/>
      <c r="P10" s="196"/>
      <c r="Q10" s="196"/>
      <c r="R10" s="196"/>
      <c r="S10" s="196"/>
      <c r="T10" s="196"/>
      <c r="U10" s="196"/>
      <c r="V10" s="196"/>
      <c r="W10" s="196"/>
      <c r="X10" s="196"/>
      <c r="Y10" s="196"/>
      <c r="Z10" s="196"/>
      <c r="AA10" s="196"/>
      <c r="AB10" s="196"/>
      <c r="AC10" s="196"/>
      <c r="AD10" s="196"/>
      <c r="AE10" s="196"/>
      <c r="AF10" s="196"/>
      <c r="AG10" s="196"/>
      <c r="AH10" s="196"/>
      <c r="AI10" s="196"/>
      <c r="AJ10" s="196"/>
      <c r="AK10" s="196"/>
      <c r="AL10" s="197"/>
      <c r="AM10" s="194"/>
      <c r="AN10" s="195"/>
      <c r="AO10" s="196"/>
      <c r="AP10" s="196"/>
      <c r="AQ10" s="198"/>
    </row>
    <row r="11" spans="1:44" ht="6" customHeight="1" x14ac:dyDescent="0.2">
      <c r="A11" s="183"/>
      <c r="B11" s="184"/>
      <c r="C11" s="185"/>
      <c r="D11" s="186"/>
      <c r="E11" s="187"/>
      <c r="F11" s="187"/>
      <c r="G11" s="187"/>
      <c r="H11" s="187"/>
      <c r="I11" s="187"/>
      <c r="J11" s="187"/>
      <c r="K11" s="187"/>
      <c r="L11" s="187"/>
      <c r="M11" s="187"/>
      <c r="N11" s="187"/>
      <c r="O11" s="187"/>
      <c r="P11" s="187"/>
      <c r="Q11" s="187"/>
      <c r="R11" s="187"/>
      <c r="S11" s="187"/>
      <c r="T11" s="187"/>
      <c r="U11" s="187"/>
      <c r="V11" s="187"/>
      <c r="W11" s="187"/>
      <c r="X11" s="187"/>
      <c r="Y11" s="187"/>
      <c r="Z11" s="187"/>
      <c r="AA11" s="187"/>
      <c r="AB11" s="187"/>
      <c r="AC11" s="187"/>
      <c r="AD11" s="187"/>
      <c r="AE11" s="187"/>
      <c r="AF11" s="187"/>
      <c r="AG11" s="187"/>
      <c r="AH11" s="187"/>
      <c r="AI11" s="187"/>
      <c r="AJ11" s="187"/>
      <c r="AK11" s="187"/>
      <c r="AL11" s="188"/>
      <c r="AM11" s="185"/>
      <c r="AN11" s="186"/>
      <c r="AO11" s="187"/>
      <c r="AP11" s="187"/>
      <c r="AQ11" s="189"/>
    </row>
    <row r="12" spans="1:44" x14ac:dyDescent="0.2">
      <c r="A12" s="190"/>
      <c r="B12" s="391">
        <v>502</v>
      </c>
      <c r="C12" s="114"/>
      <c r="D12" s="115"/>
      <c r="E12" s="503" t="s">
        <v>810</v>
      </c>
      <c r="F12" s="503"/>
      <c r="G12" s="503"/>
      <c r="H12" s="503"/>
      <c r="I12" s="503"/>
      <c r="J12" s="503"/>
      <c r="K12" s="503"/>
      <c r="L12" s="503"/>
      <c r="M12" s="503"/>
      <c r="N12" s="503"/>
      <c r="O12" s="503"/>
      <c r="P12" s="503"/>
      <c r="Q12" s="503"/>
      <c r="R12" s="503"/>
      <c r="S12" s="503"/>
      <c r="T12" s="503"/>
      <c r="U12" s="116"/>
      <c r="V12" s="116"/>
      <c r="W12" s="116"/>
      <c r="X12" s="116"/>
      <c r="Y12" s="116"/>
      <c r="Z12" s="116"/>
      <c r="AA12" s="116"/>
      <c r="AB12" s="116"/>
      <c r="AC12" s="116"/>
      <c r="AD12" s="116"/>
      <c r="AE12" s="116"/>
      <c r="AF12" s="116"/>
      <c r="AG12" s="116"/>
      <c r="AH12" s="116"/>
      <c r="AI12" s="116"/>
      <c r="AJ12" s="116"/>
      <c r="AK12" s="116"/>
      <c r="AL12" s="117"/>
      <c r="AM12" s="114"/>
      <c r="AN12" s="115"/>
      <c r="AO12" s="116"/>
      <c r="AP12" s="116"/>
      <c r="AQ12" s="191"/>
    </row>
    <row r="13" spans="1:44" ht="6" customHeight="1" x14ac:dyDescent="0.2">
      <c r="A13" s="190"/>
      <c r="B13" s="391"/>
      <c r="C13" s="114"/>
      <c r="D13" s="115"/>
      <c r="E13" s="116"/>
      <c r="F13" s="116"/>
      <c r="G13" s="116"/>
      <c r="H13" s="116"/>
      <c r="I13" s="116"/>
      <c r="J13" s="116"/>
      <c r="K13" s="116"/>
      <c r="L13" s="116"/>
      <c r="M13" s="116"/>
      <c r="N13" s="116"/>
      <c r="O13" s="116"/>
      <c r="P13" s="116"/>
      <c r="Q13" s="116"/>
      <c r="R13" s="116"/>
      <c r="S13" s="116"/>
      <c r="T13" s="116"/>
      <c r="U13" s="116"/>
      <c r="V13" s="116"/>
      <c r="W13" s="116"/>
      <c r="X13" s="116"/>
      <c r="Y13" s="116"/>
      <c r="Z13" s="116"/>
      <c r="AA13" s="116"/>
      <c r="AB13" s="116"/>
      <c r="AC13" s="116"/>
      <c r="AD13" s="116"/>
      <c r="AE13" s="116"/>
      <c r="AF13" s="116"/>
      <c r="AG13" s="116"/>
      <c r="AH13" s="116"/>
      <c r="AI13" s="116"/>
      <c r="AJ13" s="116"/>
      <c r="AK13" s="116"/>
      <c r="AL13" s="117"/>
      <c r="AM13" s="114"/>
      <c r="AN13" s="115"/>
      <c r="AO13" s="116"/>
      <c r="AP13" s="116"/>
      <c r="AQ13" s="191"/>
    </row>
    <row r="14" spans="1:44" x14ac:dyDescent="0.2">
      <c r="A14" s="190"/>
      <c r="B14" s="391"/>
      <c r="C14" s="114"/>
      <c r="D14" s="115"/>
      <c r="E14" s="116"/>
      <c r="F14" s="116"/>
      <c r="G14" s="116"/>
      <c r="H14" s="116"/>
      <c r="I14" s="116"/>
      <c r="J14" s="116"/>
      <c r="L14" s="116"/>
      <c r="M14" s="116"/>
      <c r="N14" s="117" t="s">
        <v>539</v>
      </c>
      <c r="P14" s="116"/>
      <c r="Q14" s="116"/>
      <c r="R14" s="116"/>
      <c r="S14" s="116"/>
      <c r="T14" s="116"/>
      <c r="U14" s="116"/>
      <c r="W14" s="116"/>
      <c r="X14" s="116"/>
      <c r="Y14" s="116"/>
      <c r="Z14" s="117" t="s">
        <v>541</v>
      </c>
      <c r="AA14" s="116"/>
      <c r="AB14" s="116"/>
      <c r="AC14" s="116"/>
      <c r="AD14" s="116"/>
      <c r="AE14" s="116"/>
      <c r="AF14" s="116"/>
      <c r="AG14" s="116"/>
      <c r="AH14" s="116"/>
      <c r="AI14" s="116"/>
      <c r="AJ14" s="116"/>
      <c r="AK14" s="116"/>
      <c r="AL14" s="117"/>
      <c r="AM14" s="114"/>
      <c r="AN14" s="115"/>
      <c r="AO14" s="116"/>
      <c r="AP14" s="496">
        <v>514</v>
      </c>
      <c r="AQ14" s="249"/>
    </row>
    <row r="15" spans="1:44" x14ac:dyDescent="0.2">
      <c r="A15" s="190"/>
      <c r="B15" s="391"/>
      <c r="C15" s="114"/>
      <c r="D15" s="115"/>
      <c r="E15" s="116"/>
      <c r="F15" s="116"/>
      <c r="G15" s="116"/>
      <c r="H15" s="116"/>
      <c r="I15" s="116"/>
      <c r="J15" s="116"/>
      <c r="L15" s="116"/>
      <c r="M15" s="116"/>
      <c r="N15" s="117" t="s">
        <v>540</v>
      </c>
      <c r="P15" s="116"/>
      <c r="Q15" s="116"/>
      <c r="R15" s="116"/>
      <c r="S15" s="116"/>
      <c r="T15" s="116"/>
      <c r="U15" s="116"/>
      <c r="W15" s="116"/>
      <c r="X15" s="116"/>
      <c r="Y15" s="116"/>
      <c r="Z15" s="117" t="s">
        <v>540</v>
      </c>
      <c r="AA15" s="116"/>
      <c r="AB15" s="116"/>
      <c r="AC15" s="116"/>
      <c r="AD15" s="116"/>
      <c r="AE15" s="116"/>
      <c r="AF15" s="116"/>
      <c r="AG15" s="116"/>
      <c r="AH15" s="116"/>
      <c r="AI15" s="116"/>
      <c r="AJ15" s="116"/>
      <c r="AK15" s="116"/>
      <c r="AL15" s="117"/>
      <c r="AM15" s="114"/>
      <c r="AN15" s="115"/>
      <c r="AO15" s="116"/>
      <c r="AP15" s="496"/>
      <c r="AQ15" s="249"/>
    </row>
    <row r="16" spans="1:44" ht="6" customHeight="1" thickBot="1" x14ac:dyDescent="0.25">
      <c r="A16" s="193"/>
      <c r="B16" s="394"/>
      <c r="C16" s="194"/>
      <c r="D16" s="195"/>
      <c r="E16" s="196"/>
      <c r="F16" s="196"/>
      <c r="G16" s="196"/>
      <c r="H16" s="196"/>
      <c r="I16" s="196"/>
      <c r="J16" s="196"/>
      <c r="K16" s="196"/>
      <c r="L16" s="196"/>
      <c r="M16" s="196"/>
      <c r="N16" s="196"/>
      <c r="O16" s="196"/>
      <c r="P16" s="196"/>
      <c r="Q16" s="196"/>
      <c r="R16" s="196"/>
      <c r="S16" s="196"/>
      <c r="T16" s="196"/>
      <c r="U16" s="196"/>
      <c r="V16" s="196"/>
      <c r="W16" s="196"/>
      <c r="X16" s="196"/>
      <c r="Y16" s="196"/>
      <c r="Z16" s="196"/>
      <c r="AA16" s="196"/>
      <c r="AB16" s="196"/>
      <c r="AC16" s="196"/>
      <c r="AD16" s="196"/>
      <c r="AE16" s="196"/>
      <c r="AF16" s="196"/>
      <c r="AG16" s="196"/>
      <c r="AH16" s="196"/>
      <c r="AI16" s="196"/>
      <c r="AJ16" s="196"/>
      <c r="AK16" s="196"/>
      <c r="AL16" s="197"/>
      <c r="AM16" s="194"/>
      <c r="AN16" s="195"/>
      <c r="AO16" s="196"/>
      <c r="AP16" s="196"/>
      <c r="AQ16" s="198"/>
    </row>
    <row r="17" spans="1:43" ht="6" customHeight="1" x14ac:dyDescent="0.2">
      <c r="A17" s="250"/>
      <c r="B17" s="251"/>
      <c r="C17" s="252"/>
      <c r="D17" s="186"/>
      <c r="E17" s="187"/>
      <c r="F17" s="187"/>
      <c r="G17" s="187"/>
      <c r="H17" s="187"/>
      <c r="I17" s="187"/>
      <c r="J17" s="187"/>
      <c r="K17" s="187"/>
      <c r="L17" s="187"/>
      <c r="M17" s="187"/>
      <c r="N17" s="187"/>
      <c r="O17" s="187"/>
      <c r="P17" s="187"/>
      <c r="Q17" s="187"/>
      <c r="R17" s="187"/>
      <c r="S17" s="187"/>
      <c r="T17" s="187"/>
      <c r="U17" s="187"/>
      <c r="V17" s="187"/>
      <c r="W17" s="187"/>
      <c r="X17" s="187"/>
      <c r="Y17" s="187"/>
      <c r="Z17" s="187"/>
      <c r="AA17" s="187"/>
      <c r="AB17" s="187"/>
      <c r="AC17" s="187"/>
      <c r="AD17" s="187"/>
      <c r="AE17" s="187"/>
      <c r="AF17" s="187"/>
      <c r="AG17" s="187"/>
      <c r="AH17" s="187"/>
      <c r="AI17" s="187"/>
      <c r="AJ17" s="187"/>
      <c r="AK17" s="187"/>
      <c r="AL17" s="188"/>
      <c r="AM17" s="185"/>
      <c r="AN17" s="186"/>
      <c r="AO17" s="187"/>
      <c r="AP17" s="187"/>
      <c r="AQ17" s="189"/>
    </row>
    <row r="18" spans="1:43" x14ac:dyDescent="0.2">
      <c r="A18" s="253"/>
      <c r="B18" s="254">
        <v>503</v>
      </c>
      <c r="C18" s="255"/>
      <c r="D18" s="115"/>
      <c r="E18" s="503" t="s">
        <v>457</v>
      </c>
      <c r="F18" s="503"/>
      <c r="G18" s="503"/>
      <c r="H18" s="503"/>
      <c r="I18" s="503"/>
      <c r="J18" s="503"/>
      <c r="K18" s="503"/>
      <c r="L18" s="503"/>
      <c r="M18" s="503"/>
      <c r="N18" s="503"/>
      <c r="O18" s="503"/>
      <c r="P18" s="503"/>
      <c r="Q18" s="503"/>
      <c r="R18" s="503"/>
      <c r="S18" s="503"/>
      <c r="T18" s="503"/>
      <c r="U18" s="116"/>
      <c r="V18" s="116"/>
      <c r="W18" s="116"/>
      <c r="X18" s="116"/>
      <c r="Y18" s="116"/>
      <c r="Z18" s="116"/>
      <c r="AA18" s="116"/>
      <c r="AB18" s="116"/>
      <c r="AC18" s="116"/>
      <c r="AD18" s="116"/>
      <c r="AE18" s="116"/>
      <c r="AF18" s="116"/>
      <c r="AG18" s="116"/>
      <c r="AH18" s="116"/>
      <c r="AI18" s="116"/>
      <c r="AJ18" s="116"/>
      <c r="AK18" s="116"/>
      <c r="AL18" s="117"/>
      <c r="AM18" s="114"/>
      <c r="AN18" s="115"/>
      <c r="AO18" s="116"/>
      <c r="AP18" s="116"/>
      <c r="AQ18" s="191"/>
    </row>
    <row r="19" spans="1:43" ht="6" customHeight="1" x14ac:dyDescent="0.2">
      <c r="A19" s="253"/>
      <c r="B19" s="256"/>
      <c r="C19" s="255"/>
      <c r="D19" s="115"/>
      <c r="E19" s="116"/>
      <c r="F19" s="116"/>
      <c r="G19" s="116"/>
      <c r="H19" s="116"/>
      <c r="I19" s="116"/>
      <c r="J19" s="116"/>
      <c r="K19" s="116"/>
      <c r="L19" s="116"/>
      <c r="M19" s="116"/>
      <c r="N19" s="116"/>
      <c r="O19" s="116"/>
      <c r="P19" s="116"/>
      <c r="Q19" s="116"/>
      <c r="R19" s="116"/>
      <c r="S19" s="116"/>
      <c r="T19" s="116"/>
      <c r="U19" s="116"/>
      <c r="V19" s="116"/>
      <c r="W19" s="116"/>
      <c r="X19" s="116"/>
      <c r="Y19" s="116"/>
      <c r="Z19" s="116"/>
      <c r="AA19" s="116"/>
      <c r="AB19" s="116"/>
      <c r="AC19" s="116"/>
      <c r="AD19" s="116"/>
      <c r="AE19" s="116"/>
      <c r="AF19" s="116"/>
      <c r="AG19" s="116"/>
      <c r="AH19" s="116"/>
      <c r="AI19" s="116"/>
      <c r="AJ19" s="116"/>
      <c r="AK19" s="116"/>
      <c r="AL19" s="117"/>
      <c r="AM19" s="114"/>
      <c r="AN19" s="115"/>
      <c r="AO19" s="116"/>
      <c r="AP19" s="116"/>
      <c r="AQ19" s="191"/>
    </row>
    <row r="20" spans="1:43" x14ac:dyDescent="0.2">
      <c r="A20" s="253"/>
      <c r="B20" s="307" t="s">
        <v>13</v>
      </c>
      <c r="C20" s="255"/>
      <c r="D20" s="115"/>
      <c r="E20" s="116"/>
      <c r="F20" s="116"/>
      <c r="G20" s="116"/>
      <c r="H20" s="116"/>
      <c r="I20" s="116"/>
      <c r="J20" s="116"/>
      <c r="L20" s="116"/>
      <c r="M20" s="116"/>
      <c r="N20" s="117" t="s">
        <v>449</v>
      </c>
      <c r="P20" s="116"/>
      <c r="Q20" s="134"/>
      <c r="R20" s="134"/>
      <c r="S20" s="134"/>
      <c r="T20" s="134"/>
      <c r="U20" s="116"/>
      <c r="W20" s="116"/>
      <c r="X20" s="116"/>
      <c r="Y20" s="116"/>
      <c r="Z20" s="117" t="s">
        <v>451</v>
      </c>
      <c r="AA20" s="116"/>
      <c r="AB20" s="116"/>
      <c r="AC20" s="116"/>
      <c r="AD20" s="116"/>
      <c r="AE20" s="116"/>
      <c r="AF20" s="116"/>
      <c r="AG20" s="116"/>
      <c r="AH20" s="116"/>
      <c r="AI20" s="116"/>
      <c r="AJ20" s="116"/>
      <c r="AK20" s="116"/>
      <c r="AL20" s="117"/>
      <c r="AM20" s="114"/>
      <c r="AN20" s="115"/>
      <c r="AO20" s="116"/>
      <c r="AP20" s="496">
        <v>509</v>
      </c>
      <c r="AQ20" s="249"/>
    </row>
    <row r="21" spans="1:43" x14ac:dyDescent="0.2">
      <c r="A21" s="253"/>
      <c r="B21" s="254"/>
      <c r="C21" s="255"/>
      <c r="D21" s="115"/>
      <c r="E21" s="116"/>
      <c r="F21" s="116"/>
      <c r="G21" s="116"/>
      <c r="H21" s="116"/>
      <c r="I21" s="116"/>
      <c r="J21" s="116"/>
      <c r="L21" s="116"/>
      <c r="M21" s="116"/>
      <c r="N21" s="117" t="s">
        <v>450</v>
      </c>
      <c r="P21" s="116"/>
      <c r="Q21" s="134"/>
      <c r="R21" s="134"/>
      <c r="S21" s="134"/>
      <c r="T21" s="134"/>
      <c r="U21" s="116"/>
      <c r="W21" s="116"/>
      <c r="X21" s="116"/>
      <c r="Y21" s="116"/>
      <c r="Z21" s="117" t="s">
        <v>452</v>
      </c>
      <c r="AA21" s="116"/>
      <c r="AB21" s="116"/>
      <c r="AC21" s="116"/>
      <c r="AD21" s="116"/>
      <c r="AE21" s="116"/>
      <c r="AF21" s="116"/>
      <c r="AG21" s="116"/>
      <c r="AH21" s="116"/>
      <c r="AI21" s="116"/>
      <c r="AJ21" s="116"/>
      <c r="AK21" s="116"/>
      <c r="AL21" s="117"/>
      <c r="AM21" s="114"/>
      <c r="AN21" s="115"/>
      <c r="AO21" s="116"/>
      <c r="AP21" s="496"/>
      <c r="AQ21" s="249"/>
    </row>
    <row r="22" spans="1:43" x14ac:dyDescent="0.2">
      <c r="A22" s="253"/>
      <c r="B22" s="254"/>
      <c r="C22" s="255"/>
      <c r="D22" s="115"/>
      <c r="E22" s="116"/>
      <c r="F22" s="116"/>
      <c r="G22" s="116"/>
      <c r="H22" s="116"/>
      <c r="I22" s="116"/>
      <c r="J22" s="116"/>
      <c r="K22" s="116"/>
      <c r="L22" s="116"/>
      <c r="M22" s="116"/>
      <c r="N22" s="116"/>
      <c r="O22" s="116"/>
      <c r="P22" s="116"/>
      <c r="Q22" s="134"/>
      <c r="R22" s="134"/>
      <c r="S22" s="134"/>
      <c r="T22" s="134"/>
      <c r="U22" s="116"/>
      <c r="W22" s="116"/>
      <c r="X22" s="116"/>
      <c r="Y22" s="116"/>
      <c r="Z22" s="117" t="s">
        <v>450</v>
      </c>
      <c r="AA22" s="116"/>
      <c r="AB22" s="116"/>
      <c r="AC22" s="116"/>
      <c r="AD22" s="116"/>
      <c r="AE22" s="116"/>
      <c r="AF22" s="116"/>
      <c r="AG22" s="116"/>
      <c r="AH22" s="116"/>
      <c r="AI22" s="116"/>
      <c r="AJ22" s="116"/>
      <c r="AK22" s="116"/>
      <c r="AL22" s="117"/>
      <c r="AM22" s="114"/>
      <c r="AN22" s="115"/>
      <c r="AO22" s="116"/>
      <c r="AP22" s="116"/>
      <c r="AQ22" s="191"/>
    </row>
    <row r="23" spans="1:43" ht="6" customHeight="1" thickBot="1" x14ac:dyDescent="0.25">
      <c r="A23" s="257"/>
      <c r="B23" s="258"/>
      <c r="C23" s="259"/>
      <c r="D23" s="195"/>
      <c r="E23" s="196"/>
      <c r="F23" s="196"/>
      <c r="G23" s="196"/>
      <c r="H23" s="196"/>
      <c r="I23" s="196"/>
      <c r="J23" s="196"/>
      <c r="K23" s="196"/>
      <c r="L23" s="196"/>
      <c r="M23" s="196"/>
      <c r="N23" s="196"/>
      <c r="O23" s="196"/>
      <c r="P23" s="196"/>
      <c r="Q23" s="196"/>
      <c r="R23" s="196"/>
      <c r="S23" s="196"/>
      <c r="T23" s="196"/>
      <c r="U23" s="196"/>
      <c r="V23" s="196"/>
      <c r="W23" s="196"/>
      <c r="X23" s="196"/>
      <c r="Y23" s="196"/>
      <c r="Z23" s="196"/>
      <c r="AA23" s="196"/>
      <c r="AB23" s="196"/>
      <c r="AC23" s="196"/>
      <c r="AD23" s="196"/>
      <c r="AE23" s="196"/>
      <c r="AF23" s="196"/>
      <c r="AG23" s="196"/>
      <c r="AH23" s="196"/>
      <c r="AI23" s="196"/>
      <c r="AJ23" s="196"/>
      <c r="AK23" s="196"/>
      <c r="AL23" s="197"/>
      <c r="AM23" s="194"/>
      <c r="AN23" s="195"/>
      <c r="AO23" s="196"/>
      <c r="AP23" s="196"/>
      <c r="AQ23" s="198"/>
    </row>
    <row r="24" spans="1:43" ht="6" customHeight="1" x14ac:dyDescent="0.2">
      <c r="A24" s="187"/>
      <c r="B24" s="184"/>
      <c r="C24" s="185"/>
      <c r="D24" s="186"/>
      <c r="E24" s="187"/>
      <c r="F24" s="187"/>
      <c r="G24" s="187"/>
      <c r="H24" s="187"/>
      <c r="I24" s="187"/>
      <c r="J24" s="187"/>
      <c r="K24" s="187"/>
      <c r="L24" s="187"/>
      <c r="M24" s="187"/>
      <c r="N24" s="187"/>
      <c r="O24" s="187"/>
      <c r="P24" s="187"/>
      <c r="Q24" s="187"/>
      <c r="R24" s="187"/>
      <c r="S24" s="187"/>
      <c r="T24" s="187"/>
      <c r="U24" s="185"/>
      <c r="V24" s="186"/>
      <c r="W24" s="187"/>
      <c r="X24" s="187"/>
      <c r="Y24" s="187"/>
      <c r="Z24" s="187"/>
      <c r="AA24" s="187"/>
      <c r="AB24" s="187"/>
      <c r="AC24" s="187"/>
      <c r="AD24" s="187"/>
      <c r="AE24" s="187"/>
      <c r="AF24" s="187"/>
      <c r="AG24" s="187"/>
      <c r="AH24" s="187"/>
      <c r="AI24" s="187"/>
      <c r="AJ24" s="187"/>
      <c r="AK24" s="187"/>
      <c r="AL24" s="188"/>
      <c r="AM24" s="185"/>
      <c r="AN24" s="186"/>
      <c r="AO24" s="187"/>
      <c r="AP24" s="187"/>
      <c r="AQ24" s="187"/>
    </row>
    <row r="25" spans="1:43" ht="11.25" customHeight="1" x14ac:dyDescent="0.2">
      <c r="A25" s="116"/>
      <c r="B25" s="391">
        <v>504</v>
      </c>
      <c r="C25" s="114"/>
      <c r="D25" s="115"/>
      <c r="E25" s="491" t="str">
        <f ca="1">VLOOKUP(INDIRECT(ADDRESS(ROW(),COLUMN()-3)),Language_Translations,MATCH(Language_Selected,Language_Options,0),FALSE)</f>
        <v>Est-ce que votre (épouse/partenaire) est actuellement enceinte ?</v>
      </c>
      <c r="F25" s="491"/>
      <c r="G25" s="491"/>
      <c r="H25" s="491"/>
      <c r="I25" s="491"/>
      <c r="J25" s="491"/>
      <c r="K25" s="491"/>
      <c r="L25" s="491"/>
      <c r="M25" s="491"/>
      <c r="N25" s="491"/>
      <c r="O25" s="491"/>
      <c r="P25" s="491"/>
      <c r="Q25" s="491"/>
      <c r="R25" s="491"/>
      <c r="S25" s="491"/>
      <c r="T25" s="491"/>
      <c r="U25" s="203"/>
      <c r="V25" s="115"/>
      <c r="W25" s="134" t="s">
        <v>383</v>
      </c>
      <c r="X25" s="134"/>
      <c r="Y25" s="136" t="s">
        <v>2</v>
      </c>
      <c r="Z25" s="136"/>
      <c r="AA25" s="136"/>
      <c r="AB25" s="136"/>
      <c r="AC25" s="136"/>
      <c r="AD25" s="136"/>
      <c r="AE25" s="136"/>
      <c r="AF25" s="136"/>
      <c r="AG25" s="136"/>
      <c r="AH25" s="136"/>
      <c r="AI25" s="136"/>
      <c r="AJ25" s="136"/>
      <c r="AK25" s="136"/>
      <c r="AL25" s="120" t="s">
        <v>15</v>
      </c>
      <c r="AM25" s="114"/>
      <c r="AN25" s="115"/>
      <c r="AO25" s="116"/>
      <c r="AP25" s="116"/>
      <c r="AQ25" s="116"/>
    </row>
    <row r="26" spans="1:43" x14ac:dyDescent="0.2">
      <c r="A26" s="116"/>
      <c r="B26" s="118"/>
      <c r="C26" s="114"/>
      <c r="D26" s="115"/>
      <c r="E26" s="491"/>
      <c r="F26" s="491"/>
      <c r="G26" s="491"/>
      <c r="H26" s="491"/>
      <c r="I26" s="491"/>
      <c r="J26" s="491"/>
      <c r="K26" s="491"/>
      <c r="L26" s="491"/>
      <c r="M26" s="491"/>
      <c r="N26" s="491"/>
      <c r="O26" s="491"/>
      <c r="P26" s="491"/>
      <c r="Q26" s="491"/>
      <c r="R26" s="491"/>
      <c r="S26" s="491"/>
      <c r="T26" s="491"/>
      <c r="U26" s="203"/>
      <c r="V26" s="115"/>
      <c r="W26" s="134" t="s">
        <v>384</v>
      </c>
      <c r="X26" s="134"/>
      <c r="Y26" s="136" t="s">
        <v>2</v>
      </c>
      <c r="Z26" s="136"/>
      <c r="AA26" s="136"/>
      <c r="AB26" s="136"/>
      <c r="AC26" s="136"/>
      <c r="AD26" s="136"/>
      <c r="AE26" s="136"/>
      <c r="AF26" s="136"/>
      <c r="AG26" s="136"/>
      <c r="AH26" s="136"/>
      <c r="AI26" s="136"/>
      <c r="AJ26" s="136"/>
      <c r="AK26" s="136"/>
      <c r="AL26" s="120" t="s">
        <v>16</v>
      </c>
      <c r="AM26" s="114"/>
      <c r="AN26" s="115"/>
      <c r="AO26" s="134"/>
      <c r="AP26" s="482">
        <v>507</v>
      </c>
      <c r="AQ26" s="260"/>
    </row>
    <row r="27" spans="1:43" x14ac:dyDescent="0.2">
      <c r="A27" s="116"/>
      <c r="B27" s="391"/>
      <c r="C27" s="114"/>
      <c r="D27" s="115"/>
      <c r="E27" s="491"/>
      <c r="F27" s="491"/>
      <c r="G27" s="491"/>
      <c r="H27" s="491"/>
      <c r="I27" s="491"/>
      <c r="J27" s="491"/>
      <c r="K27" s="491"/>
      <c r="L27" s="491"/>
      <c r="M27" s="491"/>
      <c r="N27" s="491"/>
      <c r="O27" s="491"/>
      <c r="P27" s="491"/>
      <c r="Q27" s="491"/>
      <c r="R27" s="491"/>
      <c r="S27" s="491"/>
      <c r="T27" s="491"/>
      <c r="U27" s="203"/>
      <c r="V27" s="115"/>
      <c r="W27" s="134" t="s">
        <v>421</v>
      </c>
      <c r="X27" s="134"/>
      <c r="Y27" s="134"/>
      <c r="Z27" s="134"/>
      <c r="AA27" s="134"/>
      <c r="AB27" s="136" t="s">
        <v>2</v>
      </c>
      <c r="AC27" s="247"/>
      <c r="AD27" s="136"/>
      <c r="AE27" s="136"/>
      <c r="AF27" s="136"/>
      <c r="AG27" s="136"/>
      <c r="AH27" s="136"/>
      <c r="AI27" s="136"/>
      <c r="AJ27" s="136"/>
      <c r="AK27" s="136"/>
      <c r="AL27" s="120" t="s">
        <v>26</v>
      </c>
      <c r="AM27" s="114"/>
      <c r="AN27" s="115"/>
      <c r="AO27" s="134"/>
      <c r="AP27" s="482"/>
      <c r="AQ27" s="260"/>
    </row>
    <row r="28" spans="1:43" ht="6" customHeight="1" x14ac:dyDescent="0.2">
      <c r="A28" s="123"/>
      <c r="B28" s="395"/>
      <c r="C28" s="122"/>
      <c r="D28" s="124"/>
      <c r="E28" s="123"/>
      <c r="F28" s="123"/>
      <c r="G28" s="123"/>
      <c r="H28" s="123"/>
      <c r="I28" s="123"/>
      <c r="J28" s="123"/>
      <c r="K28" s="123"/>
      <c r="L28" s="123"/>
      <c r="M28" s="123"/>
      <c r="N28" s="123"/>
      <c r="O28" s="123"/>
      <c r="P28" s="123"/>
      <c r="Q28" s="123"/>
      <c r="R28" s="123"/>
      <c r="S28" s="123"/>
      <c r="T28" s="123"/>
      <c r="U28" s="122"/>
      <c r="V28" s="124"/>
      <c r="W28" s="123"/>
      <c r="X28" s="123"/>
      <c r="Y28" s="123"/>
      <c r="Z28" s="123"/>
      <c r="AA28" s="123"/>
      <c r="AB28" s="123"/>
      <c r="AC28" s="123"/>
      <c r="AD28" s="123"/>
      <c r="AE28" s="123"/>
      <c r="AF28" s="123"/>
      <c r="AG28" s="123"/>
      <c r="AH28" s="123"/>
      <c r="AI28" s="123"/>
      <c r="AJ28" s="123"/>
      <c r="AK28" s="123"/>
      <c r="AL28" s="125"/>
      <c r="AM28" s="122"/>
      <c r="AN28" s="124"/>
      <c r="AO28" s="123"/>
      <c r="AP28" s="123"/>
      <c r="AQ28" s="123"/>
    </row>
    <row r="29" spans="1:43" ht="6" customHeight="1" x14ac:dyDescent="0.2">
      <c r="A29" s="128"/>
      <c r="B29" s="385"/>
      <c r="C29" s="127"/>
      <c r="D29" s="129"/>
      <c r="E29" s="128"/>
      <c r="F29" s="128"/>
      <c r="G29" s="128"/>
      <c r="H29" s="128"/>
      <c r="I29" s="128"/>
      <c r="J29" s="128"/>
      <c r="K29" s="128"/>
      <c r="L29" s="128"/>
      <c r="M29" s="128"/>
      <c r="N29" s="128"/>
      <c r="O29" s="128"/>
      <c r="P29" s="128"/>
      <c r="Q29" s="128"/>
      <c r="R29" s="128"/>
      <c r="S29" s="128"/>
      <c r="T29" s="128"/>
      <c r="U29" s="127"/>
      <c r="V29" s="129"/>
      <c r="W29" s="128"/>
      <c r="X29" s="128"/>
      <c r="Y29" s="128"/>
      <c r="Z29" s="128"/>
      <c r="AA29" s="128"/>
      <c r="AB29" s="128"/>
      <c r="AC29" s="128"/>
      <c r="AD29" s="128"/>
      <c r="AE29" s="128"/>
      <c r="AF29" s="128"/>
      <c r="AG29" s="128"/>
      <c r="AH29" s="128"/>
      <c r="AI29" s="128"/>
      <c r="AJ29" s="128"/>
      <c r="AK29" s="128"/>
      <c r="AL29" s="130"/>
      <c r="AM29" s="127"/>
      <c r="AN29" s="129"/>
      <c r="AO29" s="128"/>
      <c r="AP29" s="128"/>
      <c r="AQ29" s="128"/>
    </row>
    <row r="30" spans="1:43" ht="11.25" customHeight="1" x14ac:dyDescent="0.2">
      <c r="A30" s="116"/>
      <c r="B30" s="391">
        <v>505</v>
      </c>
      <c r="C30" s="114"/>
      <c r="D30" s="115"/>
      <c r="E30" s="491" t="str">
        <f ca="1">VLOOKUP(INDIRECT(ADDRESS(ROW(),COLUMN()-3)),Language_Translations,MATCH(Language_Selected,Language_Options,0),FALSE)</f>
        <v>Je voudrais maintenant vous poser des questions sur l'avenir. Après l'enfant que vous et votre (épouse/partenaire) attendez maintenant, souhaiteriez-vous un autre enfant ou préféreriez-vous ne plus avoir d'enfants ?</v>
      </c>
      <c r="F30" s="491"/>
      <c r="G30" s="491"/>
      <c r="H30" s="491"/>
      <c r="I30" s="491"/>
      <c r="J30" s="491"/>
      <c r="K30" s="491"/>
      <c r="L30" s="491"/>
      <c r="M30" s="491"/>
      <c r="N30" s="491"/>
      <c r="O30" s="491"/>
      <c r="P30" s="491"/>
      <c r="Q30" s="491"/>
      <c r="R30" s="491"/>
      <c r="S30" s="491"/>
      <c r="T30" s="381"/>
      <c r="U30" s="203"/>
      <c r="V30" s="115"/>
      <c r="AM30" s="114"/>
      <c r="AN30" s="115"/>
      <c r="AQ30" s="116"/>
    </row>
    <row r="31" spans="1:43" x14ac:dyDescent="0.2">
      <c r="A31" s="116"/>
      <c r="B31" s="118"/>
      <c r="C31" s="114"/>
      <c r="D31" s="115"/>
      <c r="E31" s="491"/>
      <c r="F31" s="491"/>
      <c r="G31" s="491"/>
      <c r="H31" s="491"/>
      <c r="I31" s="491"/>
      <c r="J31" s="491"/>
      <c r="K31" s="491"/>
      <c r="L31" s="491"/>
      <c r="M31" s="491"/>
      <c r="N31" s="491"/>
      <c r="O31" s="491"/>
      <c r="P31" s="491"/>
      <c r="Q31" s="491"/>
      <c r="R31" s="491"/>
      <c r="S31" s="491"/>
      <c r="T31" s="381"/>
      <c r="U31" s="203"/>
      <c r="V31" s="115"/>
      <c r="W31" s="134" t="s">
        <v>542</v>
      </c>
      <c r="X31" s="134"/>
      <c r="Y31" s="134"/>
      <c r="Z31" s="134"/>
      <c r="AA31" s="134"/>
      <c r="AB31" s="134"/>
      <c r="AC31" s="134"/>
      <c r="AF31" s="136" t="s">
        <v>2</v>
      </c>
      <c r="AG31" s="247"/>
      <c r="AH31" s="136"/>
      <c r="AI31" s="136"/>
      <c r="AJ31" s="136"/>
      <c r="AK31" s="136"/>
      <c r="AL31" s="120" t="s">
        <v>15</v>
      </c>
      <c r="AM31" s="114"/>
      <c r="AN31" s="115"/>
      <c r="AO31" s="116"/>
      <c r="AP31" s="116"/>
      <c r="AQ31" s="261"/>
    </row>
    <row r="32" spans="1:43" x14ac:dyDescent="0.2">
      <c r="A32" s="116"/>
      <c r="B32" s="391"/>
      <c r="C32" s="114"/>
      <c r="D32" s="115"/>
      <c r="E32" s="491"/>
      <c r="F32" s="491"/>
      <c r="G32" s="491"/>
      <c r="H32" s="491"/>
      <c r="I32" s="491"/>
      <c r="J32" s="491"/>
      <c r="K32" s="491"/>
      <c r="L32" s="491"/>
      <c r="M32" s="491"/>
      <c r="N32" s="491"/>
      <c r="O32" s="491"/>
      <c r="P32" s="491"/>
      <c r="Q32" s="491"/>
      <c r="R32" s="491"/>
      <c r="S32" s="491"/>
      <c r="T32" s="381"/>
      <c r="U32" s="203"/>
      <c r="V32" s="115"/>
      <c r="W32" s="134" t="s">
        <v>543</v>
      </c>
      <c r="X32" s="134"/>
      <c r="Y32" s="134"/>
      <c r="Z32" s="134"/>
      <c r="AA32" s="136"/>
      <c r="AB32" s="247"/>
      <c r="AC32" s="136"/>
      <c r="AD32" s="136" t="s">
        <v>2</v>
      </c>
      <c r="AE32" s="136"/>
      <c r="AF32" s="136"/>
      <c r="AG32" s="136"/>
      <c r="AH32" s="136"/>
      <c r="AI32" s="136"/>
      <c r="AJ32" s="136"/>
      <c r="AK32" s="136"/>
      <c r="AL32" s="120" t="s">
        <v>16</v>
      </c>
      <c r="AM32" s="114"/>
      <c r="AN32" s="115"/>
      <c r="AO32" s="116"/>
      <c r="AP32" s="496">
        <v>514</v>
      </c>
      <c r="AQ32" s="261"/>
    </row>
    <row r="33" spans="1:43" x14ac:dyDescent="0.2">
      <c r="A33" s="392"/>
      <c r="B33" s="391"/>
      <c r="C33" s="114"/>
      <c r="D33" s="115"/>
      <c r="E33" s="491"/>
      <c r="F33" s="491"/>
      <c r="G33" s="491"/>
      <c r="H33" s="491"/>
      <c r="I33" s="491"/>
      <c r="J33" s="491"/>
      <c r="K33" s="491"/>
      <c r="L33" s="491"/>
      <c r="M33" s="491"/>
      <c r="N33" s="491"/>
      <c r="O33" s="491"/>
      <c r="P33" s="491"/>
      <c r="Q33" s="491"/>
      <c r="R33" s="491"/>
      <c r="S33" s="491"/>
      <c r="T33" s="381"/>
      <c r="U33" s="203"/>
      <c r="V33" s="115"/>
      <c r="W33" s="134" t="s">
        <v>544</v>
      </c>
      <c r="X33" s="134"/>
      <c r="Y33" s="134"/>
      <c r="Z33" s="134"/>
      <c r="AA33" s="134"/>
      <c r="AB33" s="134"/>
      <c r="AC33" s="134"/>
      <c r="AD33" s="136" t="s">
        <v>2</v>
      </c>
      <c r="AE33" s="247"/>
      <c r="AF33" s="136"/>
      <c r="AG33" s="136"/>
      <c r="AH33" s="247"/>
      <c r="AI33" s="136"/>
      <c r="AJ33" s="136"/>
      <c r="AK33" s="136"/>
      <c r="AL33" s="120" t="s">
        <v>26</v>
      </c>
      <c r="AM33" s="114"/>
      <c r="AN33" s="115"/>
      <c r="AO33" s="116"/>
      <c r="AP33" s="496"/>
      <c r="AQ33" s="261"/>
    </row>
    <row r="34" spans="1:43" x14ac:dyDescent="0.2">
      <c r="A34" s="392"/>
      <c r="B34" s="391"/>
      <c r="C34" s="114"/>
      <c r="D34" s="115"/>
      <c r="E34" s="491"/>
      <c r="F34" s="491"/>
      <c r="G34" s="491"/>
      <c r="H34" s="491"/>
      <c r="I34" s="491"/>
      <c r="J34" s="491"/>
      <c r="K34" s="491"/>
      <c r="L34" s="491"/>
      <c r="M34" s="491"/>
      <c r="N34" s="491"/>
      <c r="O34" s="491"/>
      <c r="P34" s="491"/>
      <c r="Q34" s="491"/>
      <c r="R34" s="491"/>
      <c r="S34" s="491"/>
      <c r="T34" s="381"/>
      <c r="U34" s="203"/>
      <c r="V34" s="115"/>
      <c r="W34" s="393"/>
      <c r="X34" s="393"/>
      <c r="Y34" s="393"/>
      <c r="Z34" s="393"/>
      <c r="AA34" s="393"/>
      <c r="AB34" s="393"/>
      <c r="AC34" s="393"/>
      <c r="AD34" s="136"/>
      <c r="AE34" s="247"/>
      <c r="AF34" s="136"/>
      <c r="AG34" s="136"/>
      <c r="AH34" s="247"/>
      <c r="AI34" s="136"/>
      <c r="AJ34" s="136"/>
      <c r="AK34" s="136"/>
      <c r="AL34" s="120"/>
      <c r="AM34" s="114"/>
      <c r="AN34" s="115"/>
      <c r="AO34" s="392"/>
      <c r="AP34" s="387"/>
      <c r="AQ34" s="261"/>
    </row>
    <row r="35" spans="1:43" ht="6" customHeight="1" x14ac:dyDescent="0.2">
      <c r="A35" s="116"/>
      <c r="B35" s="391"/>
      <c r="C35" s="114"/>
      <c r="D35" s="115"/>
      <c r="E35" s="381"/>
      <c r="F35" s="381"/>
      <c r="G35" s="381"/>
      <c r="H35" s="381"/>
      <c r="I35" s="381"/>
      <c r="J35" s="381"/>
      <c r="K35" s="381"/>
      <c r="L35" s="381"/>
      <c r="M35" s="381"/>
      <c r="N35" s="381"/>
      <c r="O35" s="381"/>
      <c r="P35" s="381"/>
      <c r="Q35" s="381"/>
      <c r="R35" s="381"/>
      <c r="S35" s="381"/>
      <c r="T35" s="381"/>
      <c r="U35" s="203"/>
      <c r="V35" s="115"/>
      <c r="W35" s="134"/>
      <c r="X35" s="134"/>
      <c r="Y35" s="134"/>
      <c r="Z35" s="134"/>
      <c r="AA35" s="134"/>
      <c r="AB35" s="134"/>
      <c r="AC35" s="134"/>
      <c r="AD35" s="134"/>
      <c r="AE35" s="134"/>
      <c r="AF35" s="134"/>
      <c r="AG35" s="134"/>
      <c r="AH35" s="134"/>
      <c r="AI35" s="134"/>
      <c r="AJ35" s="134"/>
      <c r="AK35" s="134"/>
      <c r="AL35" s="135"/>
      <c r="AM35" s="114"/>
      <c r="AN35" s="115"/>
      <c r="AO35" s="116"/>
      <c r="AP35" s="116"/>
      <c r="AQ35" s="116"/>
    </row>
    <row r="36" spans="1:43" ht="6" hidden="1" customHeight="1" x14ac:dyDescent="0.2">
      <c r="A36" s="123"/>
      <c r="B36" s="395"/>
      <c r="C36" s="122"/>
      <c r="D36" s="124"/>
      <c r="E36" s="123"/>
      <c r="F36" s="123"/>
      <c r="G36" s="123"/>
      <c r="H36" s="123"/>
      <c r="I36" s="123"/>
      <c r="J36" s="123"/>
      <c r="K36" s="123"/>
      <c r="L36" s="123"/>
      <c r="M36" s="123"/>
      <c r="N36" s="123"/>
      <c r="O36" s="123"/>
      <c r="P36" s="123"/>
      <c r="Q36" s="123"/>
      <c r="R36" s="123"/>
      <c r="S36" s="123"/>
      <c r="T36" s="123"/>
      <c r="U36" s="122"/>
      <c r="V36" s="124"/>
      <c r="W36" s="123"/>
      <c r="X36" s="123"/>
      <c r="Y36" s="123"/>
      <c r="Z36" s="123"/>
      <c r="AA36" s="123"/>
      <c r="AB36" s="123"/>
      <c r="AC36" s="123"/>
      <c r="AD36" s="123"/>
      <c r="AE36" s="123"/>
      <c r="AF36" s="123"/>
      <c r="AG36" s="123"/>
      <c r="AH36" s="123"/>
      <c r="AI36" s="123"/>
      <c r="AJ36" s="123"/>
      <c r="AK36" s="123"/>
      <c r="AL36" s="125"/>
      <c r="AM36" s="122"/>
      <c r="AN36" s="124"/>
      <c r="AO36" s="123"/>
      <c r="AP36" s="123"/>
      <c r="AQ36" s="123"/>
    </row>
    <row r="37" spans="1:43" ht="6" customHeight="1" x14ac:dyDescent="0.2">
      <c r="A37" s="128"/>
      <c r="B37" s="385"/>
      <c r="C37" s="127"/>
      <c r="D37" s="129"/>
      <c r="E37" s="128"/>
      <c r="F37" s="128"/>
      <c r="G37" s="128"/>
      <c r="H37" s="128"/>
      <c r="I37" s="128"/>
      <c r="J37" s="128"/>
      <c r="K37" s="128"/>
      <c r="L37" s="128"/>
      <c r="M37" s="128"/>
      <c r="N37" s="128"/>
      <c r="O37" s="128"/>
      <c r="P37" s="128"/>
      <c r="Q37" s="128"/>
      <c r="R37" s="128"/>
      <c r="S37" s="128"/>
      <c r="T37" s="128"/>
      <c r="U37" s="127"/>
      <c r="V37" s="129"/>
      <c r="W37" s="128"/>
      <c r="X37" s="128"/>
      <c r="Y37" s="128"/>
      <c r="Z37" s="128"/>
      <c r="AA37" s="128"/>
      <c r="AB37" s="128"/>
      <c r="AC37" s="128"/>
      <c r="AD37" s="128"/>
      <c r="AE37" s="128"/>
      <c r="AF37" s="128"/>
      <c r="AG37" s="128"/>
      <c r="AH37" s="128"/>
      <c r="AI37" s="128"/>
      <c r="AJ37" s="128"/>
      <c r="AK37" s="128"/>
      <c r="AL37" s="130"/>
      <c r="AM37" s="127"/>
      <c r="AN37" s="129"/>
      <c r="AO37" s="128"/>
      <c r="AP37" s="128"/>
      <c r="AQ37" s="128"/>
    </row>
    <row r="38" spans="1:43" ht="11.25" customHeight="1" x14ac:dyDescent="0.2">
      <c r="A38" s="116"/>
      <c r="B38" s="391">
        <v>506</v>
      </c>
      <c r="C38" s="114"/>
      <c r="D38" s="115"/>
      <c r="E38" s="484" t="str">
        <f ca="1">VLOOKUP(INDIRECT(ADDRESS(ROW(),COLUMN()-3)),Language_Translations,MATCH(Language_Selected,Language_Options,0),FALSE)</f>
        <v>Après la naissance de l'enfant que vous attendez, combien de temps voudriez-vous attendre avant la naissance d'un autre enfant ?</v>
      </c>
      <c r="F38" s="484"/>
      <c r="G38" s="484"/>
      <c r="H38" s="484"/>
      <c r="I38" s="484"/>
      <c r="J38" s="484"/>
      <c r="K38" s="484"/>
      <c r="L38" s="484"/>
      <c r="M38" s="484"/>
      <c r="N38" s="484"/>
      <c r="O38" s="484"/>
      <c r="P38" s="484"/>
      <c r="Q38" s="484"/>
      <c r="R38" s="484"/>
      <c r="S38" s="484"/>
      <c r="T38" s="484"/>
      <c r="U38" s="203"/>
      <c r="V38" s="115"/>
      <c r="W38" s="116"/>
      <c r="X38" s="116"/>
      <c r="Y38" s="116"/>
      <c r="Z38" s="116"/>
      <c r="AA38" s="116"/>
      <c r="AB38" s="116"/>
      <c r="AC38" s="116"/>
      <c r="AD38" s="116"/>
      <c r="AE38" s="116"/>
      <c r="AF38" s="116"/>
      <c r="AG38" s="116"/>
      <c r="AH38" s="116"/>
      <c r="AI38" s="129"/>
      <c r="AJ38" s="127"/>
      <c r="AK38" s="129"/>
      <c r="AL38" s="131"/>
      <c r="AM38" s="114"/>
      <c r="AN38" s="115"/>
      <c r="AO38" s="116"/>
      <c r="AP38" s="116"/>
      <c r="AQ38" s="116"/>
    </row>
    <row r="39" spans="1:43" x14ac:dyDescent="0.2">
      <c r="A39" s="116"/>
      <c r="B39" s="391"/>
      <c r="C39" s="114"/>
      <c r="D39" s="115"/>
      <c r="E39" s="484"/>
      <c r="F39" s="484"/>
      <c r="G39" s="484"/>
      <c r="H39" s="484"/>
      <c r="I39" s="484"/>
      <c r="J39" s="484"/>
      <c r="K39" s="484"/>
      <c r="L39" s="484"/>
      <c r="M39" s="484"/>
      <c r="N39" s="484"/>
      <c r="O39" s="484"/>
      <c r="P39" s="484"/>
      <c r="Q39" s="484"/>
      <c r="R39" s="484"/>
      <c r="S39" s="484"/>
      <c r="T39" s="484"/>
      <c r="U39" s="203"/>
      <c r="V39" s="115"/>
      <c r="W39" s="116" t="s">
        <v>327</v>
      </c>
      <c r="X39" s="116"/>
      <c r="Y39" s="116"/>
      <c r="Z39" s="119" t="s">
        <v>2</v>
      </c>
      <c r="AA39" s="247"/>
      <c r="AB39" s="119"/>
      <c r="AC39" s="119"/>
      <c r="AD39" s="119"/>
      <c r="AE39" s="119"/>
      <c r="AF39" s="119"/>
      <c r="AG39" s="217" t="s">
        <v>15</v>
      </c>
      <c r="AH39" s="116"/>
      <c r="AI39" s="124"/>
      <c r="AJ39" s="122"/>
      <c r="AK39" s="124"/>
      <c r="AL39" s="133"/>
      <c r="AM39" s="114"/>
      <c r="AN39" s="115"/>
      <c r="AO39" s="116"/>
      <c r="AP39" s="116"/>
      <c r="AQ39" s="116"/>
    </row>
    <row r="40" spans="1:43" x14ac:dyDescent="0.2">
      <c r="A40" s="116"/>
      <c r="B40" s="391"/>
      <c r="C40" s="114"/>
      <c r="D40" s="115"/>
      <c r="E40" s="484"/>
      <c r="F40" s="484"/>
      <c r="G40" s="484"/>
      <c r="H40" s="484"/>
      <c r="I40" s="484"/>
      <c r="J40" s="484"/>
      <c r="K40" s="484"/>
      <c r="L40" s="484"/>
      <c r="M40" s="484"/>
      <c r="N40" s="484"/>
      <c r="O40" s="484"/>
      <c r="P40" s="484"/>
      <c r="Q40" s="484"/>
      <c r="R40" s="484"/>
      <c r="S40" s="484"/>
      <c r="T40" s="484"/>
      <c r="U40" s="203"/>
      <c r="V40" s="115"/>
      <c r="W40" s="116"/>
      <c r="X40" s="116"/>
      <c r="Y40" s="116"/>
      <c r="Z40" s="116"/>
      <c r="AB40" s="116"/>
      <c r="AC40" s="116"/>
      <c r="AD40" s="116"/>
      <c r="AE40" s="116"/>
      <c r="AF40" s="116"/>
      <c r="AG40" s="117"/>
      <c r="AH40" s="116"/>
      <c r="AI40" s="129"/>
      <c r="AJ40" s="127"/>
      <c r="AK40" s="129"/>
      <c r="AL40" s="131"/>
      <c r="AM40" s="114"/>
      <c r="AN40" s="115"/>
      <c r="AO40" s="116"/>
      <c r="AP40" s="116"/>
      <c r="AQ40" s="116"/>
    </row>
    <row r="41" spans="1:43" x14ac:dyDescent="0.2">
      <c r="A41" s="116"/>
      <c r="B41" s="391"/>
      <c r="C41" s="114"/>
      <c r="D41" s="115"/>
      <c r="E41" s="484"/>
      <c r="F41" s="484"/>
      <c r="G41" s="484"/>
      <c r="H41" s="484"/>
      <c r="I41" s="484"/>
      <c r="J41" s="484"/>
      <c r="K41" s="484"/>
      <c r="L41" s="484"/>
      <c r="M41" s="484"/>
      <c r="N41" s="484"/>
      <c r="O41" s="484"/>
      <c r="P41" s="484"/>
      <c r="Q41" s="484"/>
      <c r="R41" s="484"/>
      <c r="S41" s="484"/>
      <c r="T41" s="484"/>
      <c r="U41" s="203"/>
      <c r="V41" s="115"/>
      <c r="W41" s="116" t="s">
        <v>370</v>
      </c>
      <c r="X41" s="116"/>
      <c r="Y41" s="116"/>
      <c r="Z41" s="119" t="s">
        <v>2</v>
      </c>
      <c r="AA41" s="247"/>
      <c r="AB41" s="119"/>
      <c r="AC41" s="119"/>
      <c r="AD41" s="119"/>
      <c r="AE41" s="119"/>
      <c r="AF41" s="119"/>
      <c r="AG41" s="217" t="s">
        <v>16</v>
      </c>
      <c r="AH41" s="116"/>
      <c r="AI41" s="124"/>
      <c r="AJ41" s="122"/>
      <c r="AK41" s="124"/>
      <c r="AL41" s="133"/>
      <c r="AM41" s="114"/>
      <c r="AN41" s="115"/>
      <c r="AO41" s="116"/>
      <c r="AP41" s="116"/>
      <c r="AQ41" s="116"/>
    </row>
    <row r="42" spans="1:43" x14ac:dyDescent="0.2">
      <c r="A42" s="116"/>
      <c r="B42" s="391"/>
      <c r="C42" s="114"/>
      <c r="D42" s="115"/>
      <c r="E42" s="484"/>
      <c r="F42" s="484"/>
      <c r="G42" s="484"/>
      <c r="H42" s="484"/>
      <c r="I42" s="484"/>
      <c r="J42" s="484"/>
      <c r="K42" s="484"/>
      <c r="L42" s="484"/>
      <c r="M42" s="484"/>
      <c r="N42" s="484"/>
      <c r="O42" s="484"/>
      <c r="P42" s="484"/>
      <c r="Q42" s="484"/>
      <c r="R42" s="484"/>
      <c r="S42" s="484"/>
      <c r="T42" s="484"/>
      <c r="U42" s="203"/>
      <c r="V42" s="115"/>
      <c r="W42" s="116"/>
      <c r="X42" s="116"/>
      <c r="Y42" s="116"/>
      <c r="Z42" s="116"/>
      <c r="AA42" s="116"/>
      <c r="AB42" s="116"/>
      <c r="AC42" s="116"/>
      <c r="AD42" s="116"/>
      <c r="AE42" s="116"/>
      <c r="AF42" s="116"/>
      <c r="AG42" s="116"/>
      <c r="AH42" s="116"/>
      <c r="AI42" s="116"/>
      <c r="AJ42" s="116"/>
      <c r="AK42" s="116"/>
      <c r="AL42" s="117"/>
      <c r="AM42" s="114"/>
      <c r="AN42" s="115"/>
      <c r="AO42" s="116"/>
      <c r="AP42" s="482">
        <v>514</v>
      </c>
      <c r="AQ42" s="260"/>
    </row>
    <row r="43" spans="1:43" x14ac:dyDescent="0.2">
      <c r="A43" s="116"/>
      <c r="B43" s="391"/>
      <c r="C43" s="114"/>
      <c r="D43" s="115"/>
      <c r="E43" s="484"/>
      <c r="F43" s="484"/>
      <c r="G43" s="484"/>
      <c r="H43" s="484"/>
      <c r="I43" s="484"/>
      <c r="J43" s="484"/>
      <c r="K43" s="484"/>
      <c r="L43" s="484"/>
      <c r="M43" s="484"/>
      <c r="N43" s="484"/>
      <c r="O43" s="484"/>
      <c r="P43" s="484"/>
      <c r="Q43" s="484"/>
      <c r="R43" s="484"/>
      <c r="S43" s="484"/>
      <c r="T43" s="484"/>
      <c r="U43" s="203"/>
      <c r="V43" s="115"/>
      <c r="W43" s="116" t="s">
        <v>545</v>
      </c>
      <c r="X43" s="116"/>
      <c r="Y43" s="116"/>
      <c r="Z43" s="116"/>
      <c r="AA43" s="119"/>
      <c r="AB43" s="119"/>
      <c r="AC43" s="247"/>
      <c r="AE43" s="119" t="s">
        <v>2</v>
      </c>
      <c r="AF43" s="119"/>
      <c r="AG43" s="119"/>
      <c r="AH43" s="119"/>
      <c r="AI43" s="119"/>
      <c r="AJ43" s="119"/>
      <c r="AK43" s="119"/>
      <c r="AL43" s="117" t="s">
        <v>46</v>
      </c>
      <c r="AM43" s="114"/>
      <c r="AN43" s="115"/>
      <c r="AO43" s="134"/>
      <c r="AP43" s="482"/>
      <c r="AQ43" s="260"/>
    </row>
    <row r="44" spans="1:43" x14ac:dyDescent="0.2">
      <c r="A44" s="116"/>
      <c r="B44" s="391"/>
      <c r="C44" s="114"/>
      <c r="D44" s="115"/>
      <c r="E44" s="484"/>
      <c r="F44" s="484"/>
      <c r="G44" s="484"/>
      <c r="H44" s="484"/>
      <c r="I44" s="484"/>
      <c r="J44" s="484"/>
      <c r="K44" s="484"/>
      <c r="L44" s="484"/>
      <c r="M44" s="484"/>
      <c r="N44" s="484"/>
      <c r="O44" s="484"/>
      <c r="P44" s="484"/>
      <c r="Q44" s="484"/>
      <c r="R44" s="484"/>
      <c r="S44" s="484"/>
      <c r="T44" s="484"/>
      <c r="U44" s="203"/>
      <c r="V44" s="115"/>
      <c r="W44" s="116"/>
      <c r="X44" s="116"/>
      <c r="Y44" s="116"/>
      <c r="Z44" s="116"/>
      <c r="AA44" s="116"/>
      <c r="AB44" s="116"/>
      <c r="AC44" s="116"/>
      <c r="AD44" s="116"/>
      <c r="AE44" s="116"/>
      <c r="AF44" s="116"/>
      <c r="AG44" s="116"/>
      <c r="AH44" s="116"/>
      <c r="AI44" s="116"/>
      <c r="AJ44" s="116"/>
      <c r="AK44" s="116"/>
      <c r="AL44" s="117"/>
      <c r="AM44" s="114"/>
      <c r="AN44" s="115"/>
      <c r="AO44" s="134"/>
      <c r="AP44" s="116"/>
      <c r="AQ44" s="116"/>
    </row>
    <row r="45" spans="1:43" x14ac:dyDescent="0.2">
      <c r="A45" s="116"/>
      <c r="B45" s="391"/>
      <c r="C45" s="114"/>
      <c r="D45" s="115"/>
      <c r="E45" s="484"/>
      <c r="F45" s="484"/>
      <c r="G45" s="484"/>
      <c r="H45" s="484"/>
      <c r="I45" s="484"/>
      <c r="J45" s="484"/>
      <c r="K45" s="484"/>
      <c r="L45" s="484"/>
      <c r="M45" s="484"/>
      <c r="N45" s="484"/>
      <c r="O45" s="484"/>
      <c r="P45" s="484"/>
      <c r="Q45" s="484"/>
      <c r="R45" s="484"/>
      <c r="S45" s="484"/>
      <c r="T45" s="484"/>
      <c r="U45" s="203"/>
      <c r="V45" s="115"/>
      <c r="W45" s="134" t="s">
        <v>423</v>
      </c>
      <c r="X45" s="134"/>
      <c r="Y45" s="134"/>
      <c r="Z45" s="116"/>
      <c r="AB45" s="116"/>
      <c r="AC45" s="116"/>
      <c r="AD45" s="116"/>
      <c r="AE45" s="116"/>
      <c r="AF45" s="116"/>
      <c r="AG45" s="116"/>
      <c r="AH45" s="116"/>
      <c r="AI45" s="116"/>
      <c r="AJ45" s="116"/>
      <c r="AK45" s="134"/>
      <c r="AL45" s="135" t="s">
        <v>47</v>
      </c>
      <c r="AM45" s="114"/>
      <c r="AN45" s="115"/>
      <c r="AO45" s="134"/>
      <c r="AP45" s="134"/>
      <c r="AQ45" s="116"/>
    </row>
    <row r="46" spans="1:43" x14ac:dyDescent="0.2">
      <c r="A46" s="116"/>
      <c r="B46" s="391"/>
      <c r="C46" s="114"/>
      <c r="D46" s="115"/>
      <c r="E46" s="484"/>
      <c r="F46" s="484"/>
      <c r="G46" s="484"/>
      <c r="H46" s="484"/>
      <c r="I46" s="484"/>
      <c r="J46" s="484"/>
      <c r="K46" s="484"/>
      <c r="L46" s="484"/>
      <c r="M46" s="484"/>
      <c r="N46" s="484"/>
      <c r="O46" s="484"/>
      <c r="P46" s="484"/>
      <c r="Q46" s="484"/>
      <c r="R46" s="484"/>
      <c r="S46" s="484"/>
      <c r="T46" s="484"/>
      <c r="U46" s="203"/>
      <c r="V46" s="115"/>
      <c r="W46" s="134"/>
      <c r="X46" s="134"/>
      <c r="Y46" s="134"/>
      <c r="Z46" s="494" t="s">
        <v>344</v>
      </c>
      <c r="AA46" s="494"/>
      <c r="AB46" s="494"/>
      <c r="AC46" s="494"/>
      <c r="AD46" s="494"/>
      <c r="AE46" s="494"/>
      <c r="AF46" s="494"/>
      <c r="AG46" s="494"/>
      <c r="AH46" s="494"/>
      <c r="AI46" s="494"/>
      <c r="AJ46" s="494"/>
      <c r="AK46" s="134"/>
      <c r="AL46" s="135"/>
      <c r="AM46" s="114"/>
      <c r="AN46" s="115"/>
      <c r="AO46" s="134"/>
      <c r="AP46" s="134"/>
      <c r="AQ46" s="116"/>
    </row>
    <row r="47" spans="1:43" x14ac:dyDescent="0.2">
      <c r="A47" s="116"/>
      <c r="B47" s="391"/>
      <c r="C47" s="114"/>
      <c r="D47" s="115"/>
      <c r="E47" s="484"/>
      <c r="F47" s="484"/>
      <c r="G47" s="484"/>
      <c r="H47" s="484"/>
      <c r="I47" s="484"/>
      <c r="J47" s="484"/>
      <c r="K47" s="484"/>
      <c r="L47" s="484"/>
      <c r="M47" s="484"/>
      <c r="N47" s="484"/>
      <c r="O47" s="484"/>
      <c r="P47" s="484"/>
      <c r="Q47" s="484"/>
      <c r="R47" s="484"/>
      <c r="S47" s="484"/>
      <c r="T47" s="484"/>
      <c r="U47" s="203"/>
      <c r="V47" s="115"/>
      <c r="W47" s="116" t="s">
        <v>421</v>
      </c>
      <c r="X47" s="116"/>
      <c r="Y47" s="116"/>
      <c r="Z47" s="116"/>
      <c r="AA47" s="116"/>
      <c r="AB47" s="119" t="s">
        <v>2</v>
      </c>
      <c r="AC47" s="247"/>
      <c r="AD47" s="119"/>
      <c r="AE47" s="119"/>
      <c r="AF47" s="119"/>
      <c r="AG47" s="119"/>
      <c r="AH47" s="119"/>
      <c r="AI47" s="119"/>
      <c r="AJ47" s="119"/>
      <c r="AK47" s="119"/>
      <c r="AL47" s="117" t="s">
        <v>48</v>
      </c>
      <c r="AM47" s="114"/>
      <c r="AN47" s="115"/>
      <c r="AO47" s="116"/>
      <c r="AP47" s="116"/>
      <c r="AQ47" s="116"/>
    </row>
    <row r="48" spans="1:43" ht="6" customHeight="1" x14ac:dyDescent="0.2">
      <c r="A48" s="123"/>
      <c r="B48" s="395"/>
      <c r="C48" s="122"/>
      <c r="D48" s="124"/>
      <c r="E48" s="123"/>
      <c r="F48" s="123"/>
      <c r="G48" s="123"/>
      <c r="H48" s="123"/>
      <c r="I48" s="123"/>
      <c r="J48" s="123"/>
      <c r="K48" s="123"/>
      <c r="L48" s="123"/>
      <c r="M48" s="123"/>
      <c r="N48" s="123"/>
      <c r="O48" s="123"/>
      <c r="P48" s="123"/>
      <c r="Q48" s="123"/>
      <c r="R48" s="123"/>
      <c r="S48" s="123"/>
      <c r="T48" s="123"/>
      <c r="U48" s="122"/>
      <c r="V48" s="124"/>
      <c r="W48" s="123"/>
      <c r="X48" s="123"/>
      <c r="Y48" s="123"/>
      <c r="Z48" s="123"/>
      <c r="AA48" s="123"/>
      <c r="AB48" s="123"/>
      <c r="AC48" s="123"/>
      <c r="AD48" s="123"/>
      <c r="AE48" s="123"/>
      <c r="AF48" s="123"/>
      <c r="AG48" s="123"/>
      <c r="AH48" s="123"/>
      <c r="AI48" s="123"/>
      <c r="AJ48" s="123"/>
      <c r="AK48" s="123"/>
      <c r="AL48" s="125"/>
      <c r="AM48" s="122"/>
      <c r="AN48" s="124"/>
      <c r="AO48" s="123"/>
      <c r="AP48" s="123"/>
      <c r="AQ48" s="123"/>
    </row>
    <row r="49" spans="1:43" ht="6" customHeight="1" x14ac:dyDescent="0.2">
      <c r="A49" s="128"/>
      <c r="B49" s="385"/>
      <c r="C49" s="127"/>
      <c r="D49" s="129"/>
      <c r="E49" s="128"/>
      <c r="F49" s="128"/>
      <c r="G49" s="128"/>
      <c r="H49" s="128"/>
      <c r="I49" s="128"/>
      <c r="J49" s="128"/>
      <c r="K49" s="128"/>
      <c r="L49" s="128"/>
      <c r="M49" s="128"/>
      <c r="N49" s="128"/>
      <c r="O49" s="128"/>
      <c r="P49" s="128"/>
      <c r="Q49" s="128"/>
      <c r="R49" s="128"/>
      <c r="S49" s="128"/>
      <c r="T49" s="128"/>
      <c r="U49" s="127"/>
      <c r="V49" s="129"/>
      <c r="W49" s="128"/>
      <c r="X49" s="128"/>
      <c r="Y49" s="128"/>
      <c r="Z49" s="128"/>
      <c r="AA49" s="128"/>
      <c r="AB49" s="128"/>
      <c r="AC49" s="128"/>
      <c r="AD49" s="128"/>
      <c r="AE49" s="128"/>
      <c r="AF49" s="128"/>
      <c r="AG49" s="128"/>
      <c r="AH49" s="128"/>
      <c r="AI49" s="128"/>
      <c r="AJ49" s="128"/>
      <c r="AK49" s="128"/>
      <c r="AL49" s="130"/>
      <c r="AM49" s="127"/>
      <c r="AN49" s="129"/>
      <c r="AO49" s="128"/>
      <c r="AP49" s="128"/>
      <c r="AQ49" s="128"/>
    </row>
    <row r="50" spans="1:43" x14ac:dyDescent="0.2">
      <c r="A50" s="116"/>
      <c r="B50" s="391">
        <v>507</v>
      </c>
      <c r="C50" s="114"/>
      <c r="D50" s="115"/>
      <c r="E50" s="503" t="s">
        <v>641</v>
      </c>
      <c r="F50" s="503"/>
      <c r="G50" s="503"/>
      <c r="H50" s="503"/>
      <c r="I50" s="503"/>
      <c r="J50" s="503"/>
      <c r="K50" s="503"/>
      <c r="L50" s="503"/>
      <c r="M50" s="503"/>
      <c r="N50" s="503"/>
      <c r="O50" s="503"/>
      <c r="P50" s="503"/>
      <c r="Q50" s="503"/>
      <c r="R50" s="503"/>
      <c r="S50" s="503"/>
      <c r="T50" s="503"/>
      <c r="U50" s="114"/>
      <c r="V50" s="115"/>
      <c r="W50" s="116"/>
      <c r="X50" s="116"/>
      <c r="Y50" s="116"/>
      <c r="Z50" s="116"/>
      <c r="AA50" s="116"/>
      <c r="AB50" s="116"/>
      <c r="AC50" s="116"/>
      <c r="AD50" s="116"/>
      <c r="AE50" s="116"/>
      <c r="AF50" s="116"/>
      <c r="AG50" s="116"/>
      <c r="AH50" s="116"/>
      <c r="AI50" s="116"/>
      <c r="AJ50" s="116"/>
      <c r="AK50" s="116"/>
      <c r="AL50" s="117"/>
      <c r="AM50" s="114"/>
      <c r="AN50" s="115"/>
      <c r="AO50" s="116"/>
      <c r="AP50" s="116"/>
      <c r="AQ50" s="116"/>
    </row>
    <row r="51" spans="1:43" ht="6" customHeight="1" x14ac:dyDescent="0.2">
      <c r="A51" s="116"/>
      <c r="B51" s="396"/>
      <c r="C51" s="114"/>
      <c r="D51" s="115"/>
      <c r="E51" s="116"/>
      <c r="F51" s="116"/>
      <c r="G51" s="116"/>
      <c r="H51" s="116"/>
      <c r="I51" s="116"/>
      <c r="J51" s="116"/>
      <c r="K51" s="116"/>
      <c r="L51" s="116"/>
      <c r="M51" s="116"/>
      <c r="N51" s="116"/>
      <c r="O51" s="116"/>
      <c r="P51" s="116"/>
      <c r="Q51" s="116"/>
      <c r="R51" s="116"/>
      <c r="S51" s="116"/>
      <c r="T51" s="116"/>
      <c r="U51" s="114"/>
      <c r="V51" s="115"/>
      <c r="W51" s="116"/>
      <c r="X51" s="116"/>
      <c r="Y51" s="116"/>
      <c r="Z51" s="116"/>
      <c r="AA51" s="116"/>
      <c r="AB51" s="116"/>
      <c r="AC51" s="116"/>
      <c r="AD51" s="116"/>
      <c r="AE51" s="116"/>
      <c r="AF51" s="116"/>
      <c r="AG51" s="116"/>
      <c r="AH51" s="116"/>
      <c r="AI51" s="116"/>
      <c r="AJ51" s="116"/>
      <c r="AK51" s="116"/>
      <c r="AL51" s="117"/>
      <c r="AM51" s="114"/>
      <c r="AN51" s="115"/>
      <c r="AO51" s="116"/>
      <c r="AP51" s="116"/>
      <c r="AQ51" s="116"/>
    </row>
    <row r="52" spans="1:43" x14ac:dyDescent="0.2">
      <c r="A52" s="116"/>
      <c r="B52" s="118"/>
      <c r="C52" s="114"/>
      <c r="D52" s="115"/>
      <c r="E52" s="116"/>
      <c r="G52" s="116"/>
      <c r="H52" s="116"/>
      <c r="I52" s="116"/>
      <c r="J52" s="117" t="s">
        <v>642</v>
      </c>
      <c r="K52" s="134"/>
      <c r="L52" s="213"/>
      <c r="M52" s="134"/>
      <c r="N52" s="134"/>
      <c r="O52" s="134"/>
      <c r="Q52" s="134"/>
      <c r="R52" s="117" t="s">
        <v>550</v>
      </c>
      <c r="S52" s="116"/>
      <c r="U52" s="114"/>
      <c r="V52" s="115"/>
      <c r="AM52" s="114"/>
      <c r="AN52" s="115"/>
      <c r="AO52" s="116"/>
      <c r="AP52" s="116"/>
      <c r="AQ52" s="116"/>
    </row>
    <row r="53" spans="1:43" x14ac:dyDescent="0.2">
      <c r="A53" s="116"/>
      <c r="B53" s="396"/>
      <c r="C53" s="114"/>
      <c r="D53" s="115"/>
      <c r="E53" s="116"/>
      <c r="H53" s="116"/>
      <c r="I53" s="116"/>
      <c r="J53" s="117" t="s">
        <v>549</v>
      </c>
      <c r="K53" s="134"/>
      <c r="L53" s="213"/>
      <c r="M53" s="134"/>
      <c r="N53" s="134"/>
      <c r="O53" s="134"/>
      <c r="P53" s="134"/>
      <c r="Q53" s="134"/>
      <c r="R53" s="135" t="s">
        <v>546</v>
      </c>
      <c r="S53" s="134"/>
      <c r="U53" s="114"/>
      <c r="V53" s="115"/>
      <c r="W53" s="134" t="s">
        <v>733</v>
      </c>
      <c r="X53" s="134"/>
      <c r="Y53" s="134"/>
      <c r="Z53" s="134"/>
      <c r="AA53" s="134"/>
      <c r="AB53" s="134"/>
      <c r="AC53" s="134"/>
      <c r="AD53" s="134"/>
      <c r="AG53" s="136" t="s">
        <v>2</v>
      </c>
      <c r="AH53" s="247"/>
      <c r="AI53" s="136"/>
      <c r="AJ53" s="136"/>
      <c r="AK53" s="136"/>
      <c r="AL53" s="217" t="s">
        <v>15</v>
      </c>
      <c r="AM53" s="114"/>
      <c r="AN53" s="115"/>
      <c r="AO53" s="116"/>
      <c r="AP53" s="116"/>
      <c r="AQ53" s="116"/>
    </row>
    <row r="54" spans="1:43" ht="6" customHeight="1" x14ac:dyDescent="0.2">
      <c r="A54" s="116"/>
      <c r="B54" s="396"/>
      <c r="C54" s="114"/>
      <c r="D54" s="115"/>
      <c r="E54" s="116"/>
      <c r="F54" s="116"/>
      <c r="G54" s="116"/>
      <c r="H54" s="116"/>
      <c r="I54" s="116"/>
      <c r="J54" s="116"/>
      <c r="K54" s="134"/>
      <c r="L54" s="213"/>
      <c r="M54" s="134"/>
      <c r="N54" s="134"/>
      <c r="O54" s="134"/>
      <c r="P54" s="134"/>
      <c r="Q54" s="134"/>
      <c r="R54" s="134"/>
      <c r="S54" s="134"/>
      <c r="U54" s="114"/>
      <c r="V54" s="115"/>
      <c r="AM54" s="114"/>
      <c r="AN54" s="115"/>
      <c r="AO54" s="116"/>
      <c r="AP54" s="134"/>
      <c r="AQ54" s="116"/>
    </row>
    <row r="55" spans="1:43" ht="11.25" customHeight="1" x14ac:dyDescent="0.2">
      <c r="A55" s="116"/>
      <c r="B55" s="396"/>
      <c r="C55" s="114"/>
      <c r="D55" s="115"/>
      <c r="E55" s="215" t="s">
        <v>28</v>
      </c>
      <c r="F55" s="491" t="str">
        <f ca="1">VLOOKUP(CONCATENATE($B$50,INDIRECT(ADDRESS(ROW(),COLUMN()-1))),Language_Translations,MATCH(Language_Selected,Language_Options,0),FALSE)</f>
        <v>Je voudrais maintenant vous poser des questions sur l'avenir. Voudriez-vous avoir un autre enfant ou préféreriez-vous ne plus avoir d'enfant ?</v>
      </c>
      <c r="G55" s="491"/>
      <c r="H55" s="491"/>
      <c r="I55" s="491"/>
      <c r="J55" s="491"/>
      <c r="K55" s="491"/>
      <c r="L55" s="499"/>
      <c r="M55" s="214" t="s">
        <v>29</v>
      </c>
      <c r="N55" s="491" t="str">
        <f ca="1">VLOOKUP(CONCATENATE($B$50,INDIRECT(ADDRESS(ROW(),COLUMN()-1))),Language_Translations,MATCH(Language_Selected,Language_Options,0),FALSE)</f>
        <v>Je voudrais maintenant vous poser des questions sur l'avenir. Voudriez-vous avoir un enfant ou préféreriez-vous ne pas avoir d'enfant ?</v>
      </c>
      <c r="O55" s="491"/>
      <c r="P55" s="491"/>
      <c r="Q55" s="491"/>
      <c r="R55" s="491"/>
      <c r="S55" s="491"/>
      <c r="T55" s="491"/>
      <c r="U55" s="203"/>
      <c r="V55" s="115"/>
      <c r="W55" s="134" t="s">
        <v>547</v>
      </c>
      <c r="X55" s="134"/>
      <c r="Y55" s="134"/>
      <c r="Z55" s="134"/>
      <c r="AA55" s="134"/>
      <c r="AC55" s="136"/>
      <c r="AE55" s="136" t="s">
        <v>2</v>
      </c>
      <c r="AF55" s="136"/>
      <c r="AG55" s="136"/>
      <c r="AH55" s="136"/>
      <c r="AI55" s="136"/>
      <c r="AJ55" s="136"/>
      <c r="AK55" s="136"/>
      <c r="AL55" s="120" t="s">
        <v>16</v>
      </c>
      <c r="AM55" s="114"/>
      <c r="AN55" s="115"/>
    </row>
    <row r="56" spans="1:43" x14ac:dyDescent="0.2">
      <c r="A56" s="116"/>
      <c r="B56" s="391"/>
      <c r="C56" s="114"/>
      <c r="D56" s="115"/>
      <c r="E56" s="214"/>
      <c r="F56" s="491"/>
      <c r="G56" s="491"/>
      <c r="H56" s="491"/>
      <c r="I56" s="491"/>
      <c r="J56" s="491"/>
      <c r="K56" s="491"/>
      <c r="L56" s="499"/>
      <c r="M56" s="214"/>
      <c r="N56" s="491"/>
      <c r="O56" s="491"/>
      <c r="P56" s="491"/>
      <c r="Q56" s="491"/>
      <c r="R56" s="491"/>
      <c r="S56" s="491"/>
      <c r="T56" s="491"/>
      <c r="U56" s="203"/>
      <c r="V56" s="115"/>
      <c r="W56" s="376" t="s">
        <v>683</v>
      </c>
      <c r="X56" s="376"/>
      <c r="Y56" s="376"/>
      <c r="Z56" s="376"/>
      <c r="AA56" s="376"/>
      <c r="AB56" s="376"/>
      <c r="AC56" s="376"/>
      <c r="AD56" s="376"/>
      <c r="AE56" s="134"/>
      <c r="AF56" s="134"/>
      <c r="AG56" s="134"/>
      <c r="AH56" s="134"/>
      <c r="AI56" s="134"/>
      <c r="AJ56" s="134"/>
      <c r="AK56" s="134"/>
      <c r="AL56" s="135"/>
      <c r="AM56" s="114"/>
      <c r="AN56" s="115"/>
      <c r="AO56" s="116"/>
      <c r="AP56" s="134"/>
      <c r="AQ56" s="116"/>
    </row>
    <row r="57" spans="1:43" x14ac:dyDescent="0.2">
      <c r="A57" s="116"/>
      <c r="B57" s="391"/>
      <c r="C57" s="114"/>
      <c r="D57" s="115"/>
      <c r="E57" s="214"/>
      <c r="F57" s="491"/>
      <c r="G57" s="491"/>
      <c r="H57" s="491"/>
      <c r="I57" s="491"/>
      <c r="J57" s="491"/>
      <c r="K57" s="491"/>
      <c r="L57" s="499"/>
      <c r="M57" s="214"/>
      <c r="N57" s="491"/>
      <c r="O57" s="491"/>
      <c r="P57" s="491"/>
      <c r="Q57" s="491"/>
      <c r="R57" s="491"/>
      <c r="S57" s="491"/>
      <c r="T57" s="491"/>
      <c r="U57" s="203"/>
      <c r="V57" s="115"/>
      <c r="W57" s="376"/>
      <c r="X57" s="376" t="s">
        <v>682</v>
      </c>
      <c r="Y57" s="376"/>
      <c r="Z57" s="376"/>
      <c r="AA57" s="376"/>
      <c r="AB57" s="376"/>
      <c r="AC57" s="376"/>
      <c r="AD57" s="376"/>
      <c r="AE57" s="134"/>
      <c r="AF57" s="136"/>
      <c r="AH57" s="247" t="s">
        <v>2</v>
      </c>
      <c r="AI57" s="136"/>
      <c r="AJ57" s="136"/>
      <c r="AK57" s="136"/>
      <c r="AL57" s="120" t="s">
        <v>17</v>
      </c>
      <c r="AM57" s="114"/>
      <c r="AN57" s="115"/>
      <c r="AO57" s="116"/>
      <c r="AP57" s="420">
        <v>514</v>
      </c>
      <c r="AQ57" s="260"/>
    </row>
    <row r="58" spans="1:43" x14ac:dyDescent="0.2">
      <c r="A58" s="116"/>
      <c r="B58" s="391"/>
      <c r="C58" s="114"/>
      <c r="D58" s="115"/>
      <c r="E58" s="214"/>
      <c r="F58" s="491"/>
      <c r="G58" s="491"/>
      <c r="H58" s="491"/>
      <c r="I58" s="491"/>
      <c r="J58" s="491"/>
      <c r="K58" s="491"/>
      <c r="L58" s="499"/>
      <c r="M58" s="214"/>
      <c r="N58" s="491"/>
      <c r="O58" s="491"/>
      <c r="P58" s="491"/>
      <c r="Q58" s="491"/>
      <c r="R58" s="491"/>
      <c r="S58" s="491"/>
      <c r="T58" s="491"/>
      <c r="U58" s="203"/>
      <c r="V58" s="115"/>
      <c r="W58" s="134" t="s">
        <v>775</v>
      </c>
      <c r="X58" s="134"/>
      <c r="Y58" s="134"/>
      <c r="Z58" s="134"/>
      <c r="AA58" s="134"/>
      <c r="AB58" s="134"/>
      <c r="AC58" s="134"/>
      <c r="AD58" s="134"/>
      <c r="AE58" s="134"/>
      <c r="AF58" s="134"/>
      <c r="AG58" s="134"/>
      <c r="AH58" s="247" t="s">
        <v>2</v>
      </c>
      <c r="AI58" s="136"/>
      <c r="AJ58" s="136"/>
      <c r="AK58" s="136"/>
      <c r="AL58" s="120" t="s">
        <v>18</v>
      </c>
      <c r="AM58" s="114"/>
      <c r="AN58" s="115"/>
      <c r="AO58" s="116"/>
      <c r="AP58" s="420"/>
      <c r="AQ58" s="260"/>
    </row>
    <row r="59" spans="1:43" x14ac:dyDescent="0.2">
      <c r="A59" s="116"/>
      <c r="B59" s="391"/>
      <c r="C59" s="114"/>
      <c r="D59" s="115"/>
      <c r="E59" s="214"/>
      <c r="F59" s="491"/>
      <c r="G59" s="491"/>
      <c r="H59" s="491"/>
      <c r="I59" s="491"/>
      <c r="J59" s="491"/>
      <c r="K59" s="491"/>
      <c r="L59" s="499"/>
      <c r="M59" s="214"/>
      <c r="N59" s="491"/>
      <c r="O59" s="491"/>
      <c r="P59" s="491"/>
      <c r="Q59" s="491"/>
      <c r="R59" s="491"/>
      <c r="S59" s="491"/>
      <c r="T59" s="491"/>
      <c r="U59" s="203"/>
      <c r="V59" s="115"/>
      <c r="W59" s="134" t="s">
        <v>544</v>
      </c>
      <c r="X59" s="134"/>
      <c r="Y59" s="134"/>
      <c r="Z59" s="134"/>
      <c r="AA59" s="134"/>
      <c r="AB59" s="134"/>
      <c r="AC59" s="134"/>
      <c r="AD59" s="136" t="s">
        <v>2</v>
      </c>
      <c r="AE59" s="247"/>
      <c r="AF59" s="136"/>
      <c r="AG59" s="136"/>
      <c r="AH59" s="247"/>
      <c r="AI59" s="136"/>
      <c r="AJ59" s="136"/>
      <c r="AK59" s="136"/>
      <c r="AL59" s="120" t="s">
        <v>26</v>
      </c>
      <c r="AM59" s="114"/>
      <c r="AN59" s="115"/>
      <c r="AO59" s="116"/>
      <c r="AP59" s="116"/>
      <c r="AQ59" s="116"/>
    </row>
    <row r="60" spans="1:43" x14ac:dyDescent="0.2">
      <c r="A60" s="422"/>
      <c r="B60" s="421"/>
      <c r="C60" s="114"/>
      <c r="D60" s="115"/>
      <c r="E60" s="214"/>
      <c r="F60" s="491"/>
      <c r="G60" s="491"/>
      <c r="H60" s="491"/>
      <c r="I60" s="491"/>
      <c r="J60" s="491"/>
      <c r="K60" s="491"/>
      <c r="L60" s="499"/>
      <c r="M60" s="214"/>
      <c r="N60" s="491"/>
      <c r="O60" s="491"/>
      <c r="P60" s="491"/>
      <c r="Q60" s="491"/>
      <c r="R60" s="491"/>
      <c r="S60" s="491"/>
      <c r="T60" s="491"/>
      <c r="U60" s="203"/>
      <c r="V60" s="115"/>
      <c r="W60" s="423"/>
      <c r="X60" s="423"/>
      <c r="Y60" s="423"/>
      <c r="Z60" s="423"/>
      <c r="AA60" s="423"/>
      <c r="AB60" s="423"/>
      <c r="AC60" s="423"/>
      <c r="AD60" s="136"/>
      <c r="AE60" s="247"/>
      <c r="AF60" s="136"/>
      <c r="AG60" s="136"/>
      <c r="AH60" s="247"/>
      <c r="AI60" s="136"/>
      <c r="AJ60" s="136"/>
      <c r="AK60" s="136"/>
      <c r="AL60" s="120"/>
      <c r="AM60" s="114"/>
      <c r="AN60" s="115"/>
      <c r="AO60" s="422"/>
      <c r="AP60" s="422"/>
      <c r="AQ60" s="422"/>
    </row>
    <row r="61" spans="1:43" x14ac:dyDescent="0.2">
      <c r="A61" s="116"/>
      <c r="B61" s="391"/>
      <c r="C61" s="114"/>
      <c r="D61" s="115"/>
      <c r="E61" s="214"/>
      <c r="F61" s="491"/>
      <c r="G61" s="491"/>
      <c r="H61" s="491"/>
      <c r="I61" s="491"/>
      <c r="J61" s="491"/>
      <c r="K61" s="491"/>
      <c r="L61" s="499"/>
      <c r="M61" s="214"/>
      <c r="N61" s="491"/>
      <c r="O61" s="491"/>
      <c r="P61" s="491"/>
      <c r="Q61" s="491"/>
      <c r="R61" s="491"/>
      <c r="S61" s="491"/>
      <c r="T61" s="491"/>
      <c r="U61" s="203"/>
      <c r="V61" s="115"/>
      <c r="W61" s="134"/>
      <c r="X61" s="134"/>
      <c r="Y61" s="134"/>
      <c r="Z61" s="134"/>
      <c r="AA61" s="134"/>
      <c r="AB61" s="134"/>
      <c r="AC61" s="134"/>
      <c r="AD61" s="134"/>
      <c r="AF61" s="136"/>
      <c r="AG61" s="136"/>
      <c r="AH61" s="247"/>
      <c r="AI61" s="136"/>
      <c r="AJ61" s="136"/>
      <c r="AK61" s="136"/>
      <c r="AL61" s="120"/>
      <c r="AM61" s="114"/>
      <c r="AN61" s="115"/>
      <c r="AO61" s="116"/>
      <c r="AP61" s="116"/>
      <c r="AQ61" s="116"/>
    </row>
    <row r="62" spans="1:43" ht="6" customHeight="1" x14ac:dyDescent="0.2">
      <c r="A62" s="123"/>
      <c r="B62" s="395"/>
      <c r="C62" s="122"/>
      <c r="D62" s="124"/>
      <c r="E62" s="123"/>
      <c r="F62" s="123"/>
      <c r="G62" s="123"/>
      <c r="H62" s="123"/>
      <c r="I62" s="123"/>
      <c r="J62" s="123"/>
      <c r="K62" s="123"/>
      <c r="L62" s="123"/>
      <c r="M62" s="123"/>
      <c r="N62" s="123"/>
      <c r="O62" s="123"/>
      <c r="P62" s="123"/>
      <c r="Q62" s="123"/>
      <c r="R62" s="123"/>
      <c r="S62" s="123"/>
      <c r="T62" s="123"/>
      <c r="U62" s="122"/>
      <c r="V62" s="124"/>
      <c r="W62" s="123"/>
      <c r="X62" s="123"/>
      <c r="Y62" s="123"/>
      <c r="Z62" s="123"/>
      <c r="AA62" s="123"/>
      <c r="AB62" s="123"/>
      <c r="AC62" s="123"/>
      <c r="AD62" s="123"/>
      <c r="AE62" s="123"/>
      <c r="AF62" s="123"/>
      <c r="AG62" s="123"/>
      <c r="AH62" s="123"/>
      <c r="AI62" s="123"/>
      <c r="AJ62" s="123"/>
      <c r="AK62" s="123"/>
      <c r="AL62" s="125"/>
      <c r="AM62" s="122"/>
      <c r="AN62" s="124"/>
      <c r="AO62" s="123"/>
      <c r="AP62" s="123"/>
      <c r="AQ62" s="123"/>
    </row>
    <row r="63" spans="1:43" ht="6" customHeight="1" x14ac:dyDescent="0.2">
      <c r="A63" s="128"/>
      <c r="B63" s="385"/>
      <c r="C63" s="127"/>
      <c r="D63" s="129"/>
      <c r="E63" s="128"/>
      <c r="F63" s="128"/>
      <c r="G63" s="128"/>
      <c r="H63" s="128"/>
      <c r="I63" s="128"/>
      <c r="J63" s="128"/>
      <c r="K63" s="128"/>
      <c r="L63" s="128"/>
      <c r="M63" s="128"/>
      <c r="N63" s="128"/>
      <c r="O63" s="128"/>
      <c r="P63" s="128"/>
      <c r="Q63" s="128"/>
      <c r="R63" s="128"/>
      <c r="S63" s="128"/>
      <c r="T63" s="128"/>
      <c r="U63" s="127"/>
      <c r="V63" s="129"/>
      <c r="W63" s="128"/>
      <c r="X63" s="128"/>
      <c r="Y63" s="128"/>
      <c r="Z63" s="128"/>
      <c r="AA63" s="128"/>
      <c r="AB63" s="128"/>
      <c r="AC63" s="128"/>
      <c r="AD63" s="128"/>
      <c r="AE63" s="128"/>
      <c r="AF63" s="128"/>
      <c r="AG63" s="128"/>
      <c r="AH63" s="128"/>
      <c r="AI63" s="128"/>
      <c r="AJ63" s="128"/>
      <c r="AK63" s="128"/>
      <c r="AL63" s="130"/>
      <c r="AM63" s="127"/>
      <c r="AN63" s="129"/>
      <c r="AO63" s="128"/>
      <c r="AP63" s="128"/>
      <c r="AQ63" s="128"/>
    </row>
    <row r="64" spans="1:43" x14ac:dyDescent="0.2">
      <c r="A64" s="116"/>
      <c r="B64" s="391">
        <v>508</v>
      </c>
      <c r="C64" s="114"/>
      <c r="D64" s="115"/>
      <c r="E64" s="503" t="s">
        <v>641</v>
      </c>
      <c r="F64" s="503"/>
      <c r="G64" s="503"/>
      <c r="H64" s="503"/>
      <c r="I64" s="503"/>
      <c r="J64" s="503"/>
      <c r="K64" s="503"/>
      <c r="L64" s="503"/>
      <c r="M64" s="503"/>
      <c r="N64" s="503"/>
      <c r="O64" s="503"/>
      <c r="P64" s="503"/>
      <c r="Q64" s="503"/>
      <c r="R64" s="503"/>
      <c r="S64" s="503"/>
      <c r="T64" s="503"/>
      <c r="U64" s="114"/>
      <c r="V64" s="115"/>
      <c r="W64" s="116"/>
      <c r="X64" s="116"/>
      <c r="Y64" s="116"/>
      <c r="Z64" s="116"/>
      <c r="AA64" s="116"/>
      <c r="AB64" s="116"/>
      <c r="AC64" s="116"/>
      <c r="AD64" s="116"/>
      <c r="AE64" s="116"/>
      <c r="AF64" s="116"/>
      <c r="AG64" s="116"/>
      <c r="AH64" s="116"/>
      <c r="AI64" s="129"/>
      <c r="AJ64" s="127"/>
      <c r="AK64" s="129"/>
      <c r="AL64" s="131"/>
      <c r="AM64" s="114"/>
      <c r="AN64" s="115"/>
      <c r="AO64" s="116"/>
      <c r="AP64" s="116"/>
      <c r="AQ64" s="116"/>
    </row>
    <row r="65" spans="1:46" x14ac:dyDescent="0.2">
      <c r="A65" s="116"/>
      <c r="B65" s="391"/>
      <c r="C65" s="114"/>
      <c r="D65" s="115"/>
      <c r="E65" s="134"/>
      <c r="F65" s="134"/>
      <c r="G65" s="134"/>
      <c r="H65" s="134"/>
      <c r="I65" s="134"/>
      <c r="J65" s="393"/>
      <c r="K65" s="393"/>
      <c r="L65" s="393"/>
      <c r="M65" s="393"/>
      <c r="N65" s="393"/>
      <c r="O65" s="134"/>
      <c r="P65" s="134"/>
      <c r="Q65" s="134"/>
      <c r="S65" s="116"/>
      <c r="U65" s="114"/>
      <c r="V65" s="115"/>
      <c r="W65" s="116" t="s">
        <v>327</v>
      </c>
      <c r="X65" s="116"/>
      <c r="Y65" s="116"/>
      <c r="Z65" s="119" t="s">
        <v>2</v>
      </c>
      <c r="AA65" s="247"/>
      <c r="AB65" s="119"/>
      <c r="AC65" s="119"/>
      <c r="AD65" s="119"/>
      <c r="AE65" s="119"/>
      <c r="AF65" s="119"/>
      <c r="AG65" s="217" t="s">
        <v>15</v>
      </c>
      <c r="AH65" s="116"/>
      <c r="AI65" s="124"/>
      <c r="AJ65" s="122"/>
      <c r="AK65" s="124"/>
      <c r="AL65" s="133"/>
      <c r="AM65" s="114"/>
      <c r="AN65" s="115"/>
      <c r="AO65" s="116"/>
      <c r="AP65" s="116"/>
      <c r="AQ65" s="116"/>
    </row>
    <row r="66" spans="1:46" x14ac:dyDescent="0.2">
      <c r="A66" s="116"/>
      <c r="B66" s="391"/>
      <c r="C66" s="114"/>
      <c r="D66" s="115"/>
      <c r="E66" s="116"/>
      <c r="F66" s="248"/>
      <c r="G66" s="116"/>
      <c r="H66" s="116"/>
      <c r="I66" s="116"/>
      <c r="J66" s="117" t="s">
        <v>552</v>
      </c>
      <c r="K66" s="116"/>
      <c r="L66" s="213"/>
      <c r="M66" s="134"/>
      <c r="N66" s="134"/>
      <c r="O66" s="134"/>
      <c r="P66" s="134"/>
      <c r="Q66" s="134"/>
      <c r="R66" s="117" t="s">
        <v>550</v>
      </c>
      <c r="S66" s="116"/>
      <c r="U66" s="114"/>
      <c r="V66" s="115"/>
      <c r="W66" s="116"/>
      <c r="X66" s="116"/>
      <c r="Y66" s="116"/>
      <c r="Z66" s="116"/>
      <c r="AB66" s="116"/>
      <c r="AC66" s="116"/>
      <c r="AD66" s="116"/>
      <c r="AE66" s="116"/>
      <c r="AF66" s="116"/>
      <c r="AG66" s="117"/>
      <c r="AH66" s="116"/>
      <c r="AI66" s="129"/>
      <c r="AJ66" s="127"/>
      <c r="AK66" s="129"/>
      <c r="AL66" s="131"/>
      <c r="AM66" s="114"/>
      <c r="AN66" s="115"/>
      <c r="AO66" s="116"/>
      <c r="AP66" s="116"/>
      <c r="AQ66" s="116"/>
    </row>
    <row r="67" spans="1:46" x14ac:dyDescent="0.2">
      <c r="A67" s="116"/>
      <c r="B67" s="391"/>
      <c r="C67" s="114"/>
      <c r="D67" s="115"/>
      <c r="E67" s="116"/>
      <c r="F67" s="248"/>
      <c r="G67" s="116"/>
      <c r="H67" s="116"/>
      <c r="I67" s="116"/>
      <c r="J67" s="117" t="s">
        <v>549</v>
      </c>
      <c r="K67" s="116"/>
      <c r="L67" s="213"/>
      <c r="M67" s="134"/>
      <c r="N67" s="134"/>
      <c r="O67" s="134"/>
      <c r="P67" s="134"/>
      <c r="Q67" s="134"/>
      <c r="R67" s="135" t="s">
        <v>546</v>
      </c>
      <c r="S67" s="134"/>
      <c r="U67" s="114"/>
      <c r="V67" s="115"/>
      <c r="W67" s="116" t="s">
        <v>370</v>
      </c>
      <c r="X67" s="116"/>
      <c r="Y67" s="116"/>
      <c r="Z67" s="119" t="s">
        <v>2</v>
      </c>
      <c r="AA67" s="247"/>
      <c r="AB67" s="119"/>
      <c r="AC67" s="119"/>
      <c r="AD67" s="119"/>
      <c r="AE67" s="119"/>
      <c r="AF67" s="119"/>
      <c r="AG67" s="217" t="s">
        <v>16</v>
      </c>
      <c r="AH67" s="116"/>
      <c r="AI67" s="124"/>
      <c r="AJ67" s="122"/>
      <c r="AK67" s="124"/>
      <c r="AL67" s="133"/>
      <c r="AM67" s="114"/>
      <c r="AN67" s="115"/>
      <c r="AO67" s="116"/>
      <c r="AP67" s="116"/>
      <c r="AQ67" s="116"/>
    </row>
    <row r="68" spans="1:46" ht="6" customHeight="1" x14ac:dyDescent="0.2">
      <c r="A68" s="116"/>
      <c r="B68" s="391"/>
      <c r="C68" s="114"/>
      <c r="D68" s="115"/>
      <c r="E68" s="116"/>
      <c r="F68" s="116"/>
      <c r="G68" s="116"/>
      <c r="H68" s="116"/>
      <c r="I68" s="116"/>
      <c r="J68" s="116"/>
      <c r="K68" s="116"/>
      <c r="L68" s="213"/>
      <c r="M68" s="134"/>
      <c r="N68" s="134"/>
      <c r="O68" s="134"/>
      <c r="P68" s="134"/>
      <c r="Q68" s="134"/>
      <c r="R68" s="134"/>
      <c r="S68" s="134"/>
      <c r="T68" s="134"/>
      <c r="U68" s="114"/>
      <c r="V68" s="115"/>
      <c r="W68" s="116"/>
      <c r="X68" s="116"/>
      <c r="Y68" s="116"/>
      <c r="Z68" s="116"/>
      <c r="AA68" s="116"/>
      <c r="AB68" s="116"/>
      <c r="AC68" s="116"/>
      <c r="AD68" s="116"/>
      <c r="AE68" s="116"/>
      <c r="AF68" s="116"/>
      <c r="AG68" s="116"/>
      <c r="AH68" s="116"/>
      <c r="AI68" s="116"/>
      <c r="AJ68" s="116"/>
      <c r="AK68" s="116"/>
      <c r="AL68" s="117"/>
      <c r="AM68" s="114"/>
      <c r="AN68" s="115"/>
      <c r="AO68" s="116"/>
      <c r="AQ68" s="116"/>
    </row>
    <row r="69" spans="1:46" ht="11.25" customHeight="1" x14ac:dyDescent="0.2">
      <c r="A69" s="116"/>
      <c r="B69" s="214"/>
      <c r="C69" s="114"/>
      <c r="D69" s="115"/>
      <c r="E69" s="215" t="s">
        <v>28</v>
      </c>
      <c r="F69" s="491" t="str">
        <f ca="1">VLOOKUP(CONCATENATE($B$64,INDIRECT(ADDRESS(ROW(),COLUMN()-1))),Language_Translations,MATCH(Language_Selected,Language_Options,0),FALSE)</f>
        <v>Combien de temps voudriez-vous attendre à partir de maintenant avant la naissance d'un autre enfant ?</v>
      </c>
      <c r="G69" s="491"/>
      <c r="H69" s="491"/>
      <c r="I69" s="491"/>
      <c r="J69" s="491"/>
      <c r="K69" s="491"/>
      <c r="L69" s="499"/>
      <c r="M69" s="214" t="s">
        <v>29</v>
      </c>
      <c r="N69" s="491" t="str">
        <f ca="1">VLOOKUP(CONCATENATE($B$64,INDIRECT(ADDRESS(ROW(),COLUMN()-1))),Language_Translations,MATCH(Language_Selected,Language_Options,0),FALSE)</f>
        <v>Combien de temps voudriez-vous attendre à partir de maintenant avant la naissance d'un enfant ?</v>
      </c>
      <c r="O69" s="491"/>
      <c r="P69" s="491"/>
      <c r="Q69" s="491"/>
      <c r="R69" s="491"/>
      <c r="S69" s="491"/>
      <c r="T69" s="491"/>
      <c r="U69" s="203"/>
      <c r="V69" s="115"/>
      <c r="W69" s="116" t="s">
        <v>545</v>
      </c>
      <c r="X69" s="116"/>
      <c r="Y69" s="116"/>
      <c r="Z69" s="116"/>
      <c r="AA69" s="119"/>
      <c r="AB69" s="119"/>
      <c r="AC69" s="247"/>
      <c r="AE69" s="119" t="s">
        <v>2</v>
      </c>
      <c r="AF69" s="119"/>
      <c r="AG69" s="119"/>
      <c r="AH69" s="119"/>
      <c r="AI69" s="119"/>
      <c r="AJ69" s="119"/>
      <c r="AK69" s="119"/>
      <c r="AL69" s="117" t="s">
        <v>46</v>
      </c>
      <c r="AM69" s="114"/>
      <c r="AN69" s="115"/>
      <c r="AO69" s="134"/>
      <c r="AQ69" s="260"/>
      <c r="AT69" s="264"/>
    </row>
    <row r="70" spans="1:46" x14ac:dyDescent="0.2">
      <c r="A70" s="116"/>
      <c r="B70" s="391"/>
      <c r="C70" s="114"/>
      <c r="D70" s="115"/>
      <c r="E70" s="214"/>
      <c r="F70" s="491"/>
      <c r="G70" s="491"/>
      <c r="H70" s="491"/>
      <c r="I70" s="491"/>
      <c r="J70" s="491"/>
      <c r="K70" s="491"/>
      <c r="L70" s="499"/>
      <c r="M70" s="214"/>
      <c r="N70" s="491"/>
      <c r="O70" s="491"/>
      <c r="P70" s="491"/>
      <c r="Q70" s="491"/>
      <c r="R70" s="491"/>
      <c r="S70" s="491"/>
      <c r="T70" s="491"/>
      <c r="U70" s="203"/>
      <c r="V70" s="115"/>
      <c r="W70" s="376" t="s">
        <v>681</v>
      </c>
      <c r="X70" s="376"/>
      <c r="Y70" s="376"/>
      <c r="Z70" s="376"/>
      <c r="AA70" s="373"/>
      <c r="AB70" s="373"/>
      <c r="AC70" s="373"/>
      <c r="AD70" s="373"/>
      <c r="AE70" s="134"/>
      <c r="AF70" s="134"/>
      <c r="AG70" s="134"/>
      <c r="AH70" s="134"/>
      <c r="AI70" s="134"/>
      <c r="AJ70" s="134"/>
      <c r="AK70" s="116"/>
      <c r="AL70" s="135"/>
      <c r="AM70" s="114"/>
      <c r="AN70" s="115"/>
      <c r="AO70" s="134"/>
      <c r="AP70" s="219">
        <v>514</v>
      </c>
      <c r="AQ70" s="260"/>
    </row>
    <row r="71" spans="1:46" x14ac:dyDescent="0.2">
      <c r="A71" s="116"/>
      <c r="B71" s="391"/>
      <c r="C71" s="114"/>
      <c r="D71" s="115"/>
      <c r="E71" s="214"/>
      <c r="F71" s="491"/>
      <c r="G71" s="491"/>
      <c r="H71" s="491"/>
      <c r="I71" s="491"/>
      <c r="J71" s="491"/>
      <c r="K71" s="491"/>
      <c r="L71" s="499"/>
      <c r="M71" s="214"/>
      <c r="N71" s="491"/>
      <c r="O71" s="491"/>
      <c r="P71" s="491"/>
      <c r="Q71" s="491"/>
      <c r="R71" s="491"/>
      <c r="S71" s="491"/>
      <c r="T71" s="491"/>
      <c r="U71" s="203"/>
      <c r="V71" s="115"/>
      <c r="W71" s="376"/>
      <c r="X71" s="376" t="s">
        <v>682</v>
      </c>
      <c r="Y71" s="376"/>
      <c r="Z71" s="376"/>
      <c r="AA71" s="373"/>
      <c r="AB71" s="373"/>
      <c r="AC71" s="373"/>
      <c r="AD71" s="373"/>
      <c r="AE71" s="134"/>
      <c r="AF71" s="136"/>
      <c r="AG71" s="247"/>
      <c r="AH71" s="136" t="s">
        <v>2</v>
      </c>
      <c r="AI71" s="136"/>
      <c r="AJ71" s="136"/>
      <c r="AK71" s="136"/>
      <c r="AL71" s="117" t="s">
        <v>49</v>
      </c>
      <c r="AM71" s="114"/>
      <c r="AN71" s="115"/>
      <c r="AO71" s="134"/>
      <c r="AP71" s="116"/>
      <c r="AQ71" s="116"/>
    </row>
    <row r="72" spans="1:46" x14ac:dyDescent="0.2">
      <c r="A72" s="116"/>
      <c r="B72" s="391"/>
      <c r="C72" s="114"/>
      <c r="D72" s="115"/>
      <c r="E72" s="214"/>
      <c r="F72" s="491"/>
      <c r="G72" s="491"/>
      <c r="H72" s="491"/>
      <c r="I72" s="491"/>
      <c r="J72" s="491"/>
      <c r="K72" s="491"/>
      <c r="L72" s="499"/>
      <c r="M72" s="214"/>
      <c r="N72" s="491"/>
      <c r="O72" s="491"/>
      <c r="P72" s="491"/>
      <c r="Q72" s="491"/>
      <c r="R72" s="491"/>
      <c r="S72" s="491"/>
      <c r="T72" s="491"/>
      <c r="U72" s="203"/>
      <c r="V72" s="115"/>
      <c r="W72" s="134"/>
      <c r="X72" s="134"/>
      <c r="Y72" s="134"/>
      <c r="Z72" s="134"/>
      <c r="AA72" s="134"/>
      <c r="AB72" s="134"/>
      <c r="AC72" s="134"/>
      <c r="AD72" s="134"/>
      <c r="AE72" s="134"/>
      <c r="AF72" s="136"/>
      <c r="AG72" s="247"/>
      <c r="AH72" s="136"/>
      <c r="AI72" s="136"/>
      <c r="AJ72" s="136"/>
      <c r="AK72" s="136"/>
      <c r="AL72" s="117"/>
      <c r="AM72" s="114"/>
      <c r="AN72" s="115"/>
      <c r="AO72" s="134"/>
      <c r="AP72" s="116"/>
      <c r="AQ72" s="116"/>
    </row>
    <row r="73" spans="1:46" x14ac:dyDescent="0.2">
      <c r="A73" s="116"/>
      <c r="B73" s="391"/>
      <c r="C73" s="114"/>
      <c r="D73" s="115"/>
      <c r="E73" s="214"/>
      <c r="F73" s="491"/>
      <c r="G73" s="491"/>
      <c r="H73" s="491"/>
      <c r="I73" s="491"/>
      <c r="J73" s="491"/>
      <c r="K73" s="491"/>
      <c r="L73" s="499"/>
      <c r="M73" s="214"/>
      <c r="N73" s="491"/>
      <c r="O73" s="491"/>
      <c r="P73" s="491"/>
      <c r="Q73" s="491"/>
      <c r="R73" s="491"/>
      <c r="S73" s="491"/>
      <c r="T73" s="491"/>
      <c r="U73" s="203"/>
      <c r="V73" s="115"/>
      <c r="W73" s="134" t="s">
        <v>423</v>
      </c>
      <c r="X73" s="134"/>
      <c r="Y73" s="134"/>
      <c r="Z73" s="116"/>
      <c r="AB73" s="116"/>
      <c r="AC73" s="116"/>
      <c r="AD73" s="116"/>
      <c r="AE73" s="116"/>
      <c r="AF73" s="116"/>
      <c r="AG73" s="116"/>
      <c r="AH73" s="116"/>
      <c r="AI73" s="116"/>
      <c r="AJ73" s="116"/>
      <c r="AK73" s="134"/>
      <c r="AL73" s="135" t="s">
        <v>47</v>
      </c>
      <c r="AM73" s="114"/>
      <c r="AN73" s="115"/>
      <c r="AO73" s="134"/>
      <c r="AP73" s="134"/>
      <c r="AQ73" s="116"/>
    </row>
    <row r="74" spans="1:46" x14ac:dyDescent="0.2">
      <c r="A74" s="116"/>
      <c r="B74" s="391"/>
      <c r="C74" s="114"/>
      <c r="D74" s="115"/>
      <c r="E74" s="214"/>
      <c r="F74" s="491"/>
      <c r="G74" s="491"/>
      <c r="H74" s="491"/>
      <c r="I74" s="491"/>
      <c r="J74" s="491"/>
      <c r="K74" s="491"/>
      <c r="L74" s="499"/>
      <c r="M74" s="214"/>
      <c r="N74" s="491"/>
      <c r="O74" s="491"/>
      <c r="P74" s="491"/>
      <c r="Q74" s="491"/>
      <c r="R74" s="491"/>
      <c r="S74" s="491"/>
      <c r="T74" s="491"/>
      <c r="U74" s="203"/>
      <c r="V74" s="115"/>
      <c r="W74" s="134"/>
      <c r="X74" s="134"/>
      <c r="Y74" s="134"/>
      <c r="Z74" s="494" t="s">
        <v>344</v>
      </c>
      <c r="AA74" s="494"/>
      <c r="AB74" s="494"/>
      <c r="AC74" s="494"/>
      <c r="AD74" s="494"/>
      <c r="AE74" s="494"/>
      <c r="AF74" s="494"/>
      <c r="AG74" s="494"/>
      <c r="AH74" s="494"/>
      <c r="AI74" s="494"/>
      <c r="AJ74" s="494"/>
      <c r="AK74" s="134"/>
      <c r="AL74" s="135"/>
      <c r="AM74" s="114"/>
      <c r="AN74" s="115"/>
      <c r="AO74" s="134"/>
      <c r="AP74" s="134"/>
      <c r="AQ74" s="116"/>
    </row>
    <row r="75" spans="1:46" x14ac:dyDescent="0.2">
      <c r="A75" s="116"/>
      <c r="B75" s="391"/>
      <c r="C75" s="114"/>
      <c r="D75" s="115"/>
      <c r="E75" s="214"/>
      <c r="F75" s="491"/>
      <c r="G75" s="491"/>
      <c r="H75" s="491"/>
      <c r="I75" s="491"/>
      <c r="J75" s="491"/>
      <c r="K75" s="491"/>
      <c r="L75" s="499"/>
      <c r="M75" s="214"/>
      <c r="N75" s="491"/>
      <c r="O75" s="491"/>
      <c r="P75" s="491"/>
      <c r="Q75" s="491"/>
      <c r="R75" s="491"/>
      <c r="S75" s="491"/>
      <c r="T75" s="491"/>
      <c r="U75" s="203"/>
      <c r="V75" s="115"/>
      <c r="W75" s="368" t="s">
        <v>421</v>
      </c>
      <c r="X75" s="116"/>
      <c r="Y75" s="116"/>
      <c r="Z75" s="116"/>
      <c r="AA75" s="116"/>
      <c r="AB75" s="119" t="s">
        <v>2</v>
      </c>
      <c r="AC75" s="247"/>
      <c r="AD75" s="119"/>
      <c r="AE75" s="119"/>
      <c r="AF75" s="119"/>
      <c r="AG75" s="119"/>
      <c r="AH75" s="119"/>
      <c r="AI75" s="119"/>
      <c r="AJ75" s="119"/>
      <c r="AK75" s="119"/>
      <c r="AL75" s="117" t="s">
        <v>48</v>
      </c>
      <c r="AM75" s="114"/>
      <c r="AN75" s="115"/>
      <c r="AO75" s="116"/>
      <c r="AP75" s="116"/>
      <c r="AQ75" s="116"/>
    </row>
    <row r="76" spans="1:46" ht="6" customHeight="1" x14ac:dyDescent="0.2">
      <c r="A76" s="123"/>
      <c r="B76" s="395"/>
      <c r="C76" s="122"/>
      <c r="D76" s="124"/>
      <c r="E76" s="123"/>
      <c r="F76" s="123"/>
      <c r="G76" s="123"/>
      <c r="H76" s="123"/>
      <c r="I76" s="123"/>
      <c r="J76" s="123"/>
      <c r="K76" s="123"/>
      <c r="L76" s="123"/>
      <c r="M76" s="123"/>
      <c r="N76" s="123"/>
      <c r="O76" s="123"/>
      <c r="P76" s="123"/>
      <c r="Q76" s="123"/>
      <c r="R76" s="123"/>
      <c r="S76" s="123"/>
      <c r="T76" s="123"/>
      <c r="U76" s="122"/>
      <c r="V76" s="124"/>
      <c r="W76" s="123"/>
      <c r="X76" s="123"/>
      <c r="Y76" s="123"/>
      <c r="Z76" s="123"/>
      <c r="AA76" s="123"/>
      <c r="AB76" s="123"/>
      <c r="AC76" s="123"/>
      <c r="AD76" s="123"/>
      <c r="AE76" s="123"/>
      <c r="AF76" s="123"/>
      <c r="AG76" s="123"/>
      <c r="AH76" s="123"/>
      <c r="AI76" s="123"/>
      <c r="AJ76" s="123"/>
      <c r="AK76" s="123"/>
      <c r="AL76" s="125"/>
      <c r="AM76" s="122"/>
      <c r="AN76" s="124"/>
      <c r="AO76" s="123"/>
      <c r="AP76" s="123"/>
      <c r="AQ76" s="123"/>
    </row>
    <row r="77" spans="1:46" ht="6" customHeight="1" x14ac:dyDescent="0.2">
      <c r="A77" s="265"/>
      <c r="B77" s="266"/>
      <c r="C77" s="267"/>
      <c r="D77" s="129"/>
      <c r="E77" s="128"/>
      <c r="F77" s="128"/>
      <c r="G77" s="128"/>
      <c r="H77" s="128"/>
      <c r="I77" s="128"/>
      <c r="J77" s="128"/>
      <c r="K77" s="128"/>
      <c r="L77" s="128"/>
      <c r="M77" s="128"/>
      <c r="N77" s="128"/>
      <c r="O77" s="128"/>
      <c r="P77" s="128"/>
      <c r="Q77" s="128"/>
      <c r="R77" s="128"/>
      <c r="S77" s="128"/>
      <c r="T77" s="128"/>
      <c r="U77" s="127"/>
      <c r="V77" s="129"/>
      <c r="W77" s="128"/>
      <c r="X77" s="128"/>
      <c r="Y77" s="128"/>
      <c r="Z77" s="128"/>
      <c r="AA77" s="128"/>
      <c r="AB77" s="128"/>
      <c r="AC77" s="128"/>
      <c r="AD77" s="128"/>
      <c r="AE77" s="128"/>
      <c r="AF77" s="128"/>
      <c r="AG77" s="128"/>
      <c r="AH77" s="128"/>
      <c r="AI77" s="128"/>
      <c r="AJ77" s="128"/>
      <c r="AK77" s="128"/>
      <c r="AL77" s="130"/>
      <c r="AM77" s="127"/>
      <c r="AN77" s="129"/>
      <c r="AO77" s="128"/>
      <c r="AP77" s="128"/>
      <c r="AQ77" s="128"/>
    </row>
    <row r="78" spans="1:46" ht="11.25" customHeight="1" x14ac:dyDescent="0.2">
      <c r="A78" s="268"/>
      <c r="B78" s="254">
        <v>509</v>
      </c>
      <c r="C78" s="255"/>
      <c r="D78" s="115"/>
      <c r="E78" s="491" t="str">
        <f ca="1">VLOOKUP(INDIRECT(ADDRESS(ROW(),COLUMN()-3)),Language_Translations,MATCH(Language_Selected,Language_Options,0),FALSE)</f>
        <v>Est-ce que l'une de vos (épouses/partenaires) est actuellement enceinte ?</v>
      </c>
      <c r="F78" s="491"/>
      <c r="G78" s="491"/>
      <c r="H78" s="491"/>
      <c r="I78" s="491"/>
      <c r="J78" s="491"/>
      <c r="K78" s="491"/>
      <c r="L78" s="491"/>
      <c r="M78" s="491"/>
      <c r="N78" s="491"/>
      <c r="O78" s="491"/>
      <c r="P78" s="491"/>
      <c r="Q78" s="491"/>
      <c r="R78" s="491"/>
      <c r="S78" s="491"/>
      <c r="T78" s="491"/>
      <c r="U78" s="203"/>
      <c r="V78" s="115"/>
      <c r="W78" s="368" t="s">
        <v>383</v>
      </c>
      <c r="X78" s="134"/>
      <c r="Y78" s="136" t="s">
        <v>2</v>
      </c>
      <c r="Z78" s="136"/>
      <c r="AA78" s="136"/>
      <c r="AB78" s="136"/>
      <c r="AC78" s="136"/>
      <c r="AD78" s="136"/>
      <c r="AE78" s="136"/>
      <c r="AF78" s="136"/>
      <c r="AG78" s="136"/>
      <c r="AH78" s="136"/>
      <c r="AI78" s="136"/>
      <c r="AJ78" s="136"/>
      <c r="AK78" s="136"/>
      <c r="AL78" s="120" t="s">
        <v>15</v>
      </c>
      <c r="AM78" s="114"/>
      <c r="AN78" s="115"/>
      <c r="AO78" s="116"/>
      <c r="AP78" s="116"/>
      <c r="AQ78" s="116"/>
    </row>
    <row r="79" spans="1:46" x14ac:dyDescent="0.2">
      <c r="A79" s="268"/>
      <c r="B79" s="307" t="s">
        <v>13</v>
      </c>
      <c r="C79" s="255"/>
      <c r="D79" s="115"/>
      <c r="E79" s="491"/>
      <c r="F79" s="491"/>
      <c r="G79" s="491"/>
      <c r="H79" s="491"/>
      <c r="I79" s="491"/>
      <c r="J79" s="491"/>
      <c r="K79" s="491"/>
      <c r="L79" s="491"/>
      <c r="M79" s="491"/>
      <c r="N79" s="491"/>
      <c r="O79" s="491"/>
      <c r="P79" s="491"/>
      <c r="Q79" s="491"/>
      <c r="R79" s="491"/>
      <c r="S79" s="491"/>
      <c r="T79" s="491"/>
      <c r="U79" s="203"/>
      <c r="V79" s="115"/>
      <c r="W79" s="368" t="s">
        <v>384</v>
      </c>
      <c r="X79" s="134"/>
      <c r="Y79" s="136" t="s">
        <v>2</v>
      </c>
      <c r="Z79" s="136"/>
      <c r="AA79" s="136"/>
      <c r="AB79" s="136"/>
      <c r="AC79" s="136"/>
      <c r="AD79" s="136"/>
      <c r="AE79" s="136"/>
      <c r="AF79" s="136"/>
      <c r="AG79" s="136"/>
      <c r="AH79" s="136"/>
      <c r="AI79" s="136"/>
      <c r="AJ79" s="136"/>
      <c r="AK79" s="136"/>
      <c r="AL79" s="120" t="s">
        <v>16</v>
      </c>
      <c r="AM79" s="114"/>
      <c r="AN79" s="115"/>
      <c r="AO79" s="134"/>
      <c r="AP79" s="513">
        <v>512</v>
      </c>
      <c r="AQ79" s="264"/>
    </row>
    <row r="80" spans="1:46" x14ac:dyDescent="0.2">
      <c r="A80" s="268"/>
      <c r="B80" s="254"/>
      <c r="C80" s="255"/>
      <c r="D80" s="115"/>
      <c r="E80" s="491"/>
      <c r="F80" s="491"/>
      <c r="G80" s="491"/>
      <c r="H80" s="491"/>
      <c r="I80" s="491"/>
      <c r="J80" s="491"/>
      <c r="K80" s="491"/>
      <c r="L80" s="491"/>
      <c r="M80" s="491"/>
      <c r="N80" s="491"/>
      <c r="O80" s="491"/>
      <c r="P80" s="491"/>
      <c r="Q80" s="491"/>
      <c r="R80" s="491"/>
      <c r="S80" s="491"/>
      <c r="T80" s="491"/>
      <c r="U80" s="203"/>
      <c r="V80" s="115"/>
      <c r="W80" s="368" t="s">
        <v>421</v>
      </c>
      <c r="X80" s="134"/>
      <c r="Y80" s="134"/>
      <c r="Z80" s="134"/>
      <c r="AA80" s="134"/>
      <c r="AB80" s="136" t="s">
        <v>2</v>
      </c>
      <c r="AC80" s="247"/>
      <c r="AD80" s="136"/>
      <c r="AE80" s="136"/>
      <c r="AF80" s="136"/>
      <c r="AG80" s="136"/>
      <c r="AH80" s="136"/>
      <c r="AI80" s="136"/>
      <c r="AJ80" s="136"/>
      <c r="AK80" s="136"/>
      <c r="AL80" s="120" t="s">
        <v>26</v>
      </c>
      <c r="AM80" s="114"/>
      <c r="AN80" s="115"/>
      <c r="AO80" s="134"/>
      <c r="AP80" s="513"/>
      <c r="AQ80" s="264"/>
    </row>
    <row r="81" spans="1:43" ht="6" customHeight="1" x14ac:dyDescent="0.2">
      <c r="A81" s="269"/>
      <c r="B81" s="270"/>
      <c r="C81" s="271"/>
      <c r="D81" s="124"/>
      <c r="E81" s="123"/>
      <c r="F81" s="123"/>
      <c r="G81" s="123"/>
      <c r="H81" s="123"/>
      <c r="I81" s="123"/>
      <c r="J81" s="123"/>
      <c r="K81" s="123"/>
      <c r="L81" s="123"/>
      <c r="M81" s="123"/>
      <c r="N81" s="123"/>
      <c r="O81" s="123"/>
      <c r="P81" s="123"/>
      <c r="Q81" s="123"/>
      <c r="R81" s="123"/>
      <c r="S81" s="123"/>
      <c r="T81" s="123"/>
      <c r="U81" s="122"/>
      <c r="V81" s="124"/>
      <c r="W81" s="123"/>
      <c r="X81" s="123"/>
      <c r="Y81" s="123"/>
      <c r="Z81" s="123"/>
      <c r="AA81" s="123"/>
      <c r="AB81" s="123"/>
      <c r="AC81" s="123"/>
      <c r="AD81" s="123"/>
      <c r="AE81" s="123"/>
      <c r="AF81" s="123"/>
      <c r="AG81" s="123"/>
      <c r="AH81" s="123"/>
      <c r="AI81" s="123"/>
      <c r="AJ81" s="123"/>
      <c r="AK81" s="123"/>
      <c r="AL81" s="125"/>
      <c r="AM81" s="122"/>
      <c r="AN81" s="124"/>
      <c r="AO81" s="123"/>
      <c r="AP81" s="123"/>
      <c r="AQ81" s="123"/>
    </row>
    <row r="82" spans="1:43" ht="6" customHeight="1" x14ac:dyDescent="0.2">
      <c r="A82" s="265"/>
      <c r="B82" s="266"/>
      <c r="C82" s="267"/>
      <c r="D82" s="129"/>
      <c r="E82" s="128"/>
      <c r="F82" s="128"/>
      <c r="G82" s="128"/>
      <c r="H82" s="128"/>
      <c r="I82" s="128"/>
      <c r="J82" s="128"/>
      <c r="K82" s="128"/>
      <c r="L82" s="128"/>
      <c r="M82" s="128"/>
      <c r="N82" s="128"/>
      <c r="O82" s="128"/>
      <c r="P82" s="128"/>
      <c r="Q82" s="128"/>
      <c r="R82" s="128"/>
      <c r="S82" s="128"/>
      <c r="T82" s="128"/>
      <c r="U82" s="127"/>
      <c r="V82" s="129"/>
      <c r="W82" s="128"/>
      <c r="X82" s="128"/>
      <c r="Y82" s="128"/>
      <c r="Z82" s="128"/>
      <c r="AA82" s="128"/>
      <c r="AB82" s="128"/>
      <c r="AC82" s="128"/>
      <c r="AD82" s="128"/>
      <c r="AE82" s="128"/>
      <c r="AF82" s="128"/>
      <c r="AG82" s="128"/>
      <c r="AH82" s="128"/>
      <c r="AI82" s="128"/>
      <c r="AJ82" s="128"/>
      <c r="AK82" s="128"/>
      <c r="AL82" s="130"/>
      <c r="AM82" s="127"/>
      <c r="AN82" s="129"/>
      <c r="AO82" s="128"/>
      <c r="AP82" s="128"/>
      <c r="AQ82" s="128"/>
    </row>
    <row r="83" spans="1:43" ht="11.25" customHeight="1" x14ac:dyDescent="0.2">
      <c r="A83" s="268"/>
      <c r="B83" s="254">
        <v>510</v>
      </c>
      <c r="C83" s="255"/>
      <c r="D83" s="115"/>
      <c r="E83" s="491" t="str">
        <f ca="1">VLOOKUP(INDIRECT(ADDRESS(ROW(),COLUMN()-3)),Language_Translations,MATCH(Language_Selected,Language_Options,0),FALSE)</f>
        <v>Je voudrais maintenant vous poser des questions sur l'avenir. Après la naissance (de/des enfant) que vos (épouses/partenaires) attendez, voudriez-vous avoir un autre enfant ou préféreriez-vous ne plus avoir d'enfant ?</v>
      </c>
      <c r="F83" s="491"/>
      <c r="G83" s="491"/>
      <c r="H83" s="491"/>
      <c r="I83" s="491"/>
      <c r="J83" s="491"/>
      <c r="K83" s="491"/>
      <c r="L83" s="491"/>
      <c r="M83" s="491"/>
      <c r="N83" s="491"/>
      <c r="O83" s="491"/>
      <c r="P83" s="491"/>
      <c r="Q83" s="491"/>
      <c r="R83" s="491"/>
      <c r="S83" s="491"/>
      <c r="T83" s="491"/>
      <c r="U83" s="203"/>
      <c r="V83" s="115"/>
      <c r="AL83" s="215"/>
      <c r="AM83" s="114"/>
      <c r="AN83" s="115"/>
      <c r="AP83" s="215"/>
      <c r="AQ83" s="116"/>
    </row>
    <row r="84" spans="1:43" x14ac:dyDescent="0.2">
      <c r="A84" s="268"/>
      <c r="B84" s="307" t="s">
        <v>13</v>
      </c>
      <c r="C84" s="255"/>
      <c r="D84" s="115"/>
      <c r="E84" s="491"/>
      <c r="F84" s="491"/>
      <c r="G84" s="491"/>
      <c r="H84" s="491"/>
      <c r="I84" s="491"/>
      <c r="J84" s="491"/>
      <c r="K84" s="491"/>
      <c r="L84" s="491"/>
      <c r="M84" s="491"/>
      <c r="N84" s="491"/>
      <c r="O84" s="491"/>
      <c r="P84" s="491"/>
      <c r="Q84" s="491"/>
      <c r="R84" s="491"/>
      <c r="S84" s="491"/>
      <c r="T84" s="491"/>
      <c r="U84" s="203"/>
      <c r="V84" s="115"/>
      <c r="W84" s="134" t="s">
        <v>542</v>
      </c>
      <c r="X84" s="134"/>
      <c r="Y84" s="134"/>
      <c r="Z84" s="134"/>
      <c r="AA84" s="134"/>
      <c r="AB84" s="134"/>
      <c r="AC84" s="134"/>
      <c r="AF84" s="136" t="s">
        <v>2</v>
      </c>
      <c r="AG84" s="247"/>
      <c r="AH84" s="136"/>
      <c r="AI84" s="136"/>
      <c r="AJ84" s="136"/>
      <c r="AK84" s="136"/>
      <c r="AL84" s="120" t="s">
        <v>15</v>
      </c>
      <c r="AM84" s="114"/>
      <c r="AN84" s="115"/>
      <c r="AO84" s="116"/>
      <c r="AP84" s="116"/>
      <c r="AQ84" s="261"/>
    </row>
    <row r="85" spans="1:43" x14ac:dyDescent="0.2">
      <c r="A85" s="268"/>
      <c r="B85" s="254"/>
      <c r="C85" s="255"/>
      <c r="D85" s="115"/>
      <c r="E85" s="491"/>
      <c r="F85" s="491"/>
      <c r="G85" s="491"/>
      <c r="H85" s="491"/>
      <c r="I85" s="491"/>
      <c r="J85" s="491"/>
      <c r="K85" s="491"/>
      <c r="L85" s="491"/>
      <c r="M85" s="491"/>
      <c r="N85" s="491"/>
      <c r="O85" s="491"/>
      <c r="P85" s="491"/>
      <c r="Q85" s="491"/>
      <c r="R85" s="491"/>
      <c r="S85" s="491"/>
      <c r="T85" s="491"/>
      <c r="U85" s="203"/>
      <c r="V85" s="115"/>
      <c r="W85" s="134" t="s">
        <v>551</v>
      </c>
      <c r="X85" s="134"/>
      <c r="Y85" s="134"/>
      <c r="Z85" s="134"/>
      <c r="AA85" s="136"/>
      <c r="AB85" s="247"/>
      <c r="AD85" s="136" t="s">
        <v>2</v>
      </c>
      <c r="AE85" s="136"/>
      <c r="AF85" s="136"/>
      <c r="AG85" s="136"/>
      <c r="AH85" s="136"/>
      <c r="AI85" s="136"/>
      <c r="AJ85" s="136"/>
      <c r="AK85" s="136"/>
      <c r="AL85" s="120" t="s">
        <v>16</v>
      </c>
      <c r="AM85" s="114"/>
      <c r="AN85" s="115"/>
      <c r="AO85" s="116"/>
      <c r="AP85" s="496">
        <v>514</v>
      </c>
      <c r="AQ85" s="261"/>
    </row>
    <row r="86" spans="1:43" x14ac:dyDescent="0.2">
      <c r="A86" s="268"/>
      <c r="B86" s="254"/>
      <c r="C86" s="255"/>
      <c r="D86" s="115"/>
      <c r="E86" s="491"/>
      <c r="F86" s="491"/>
      <c r="G86" s="491"/>
      <c r="H86" s="491"/>
      <c r="I86" s="491"/>
      <c r="J86" s="491"/>
      <c r="K86" s="491"/>
      <c r="L86" s="491"/>
      <c r="M86" s="491"/>
      <c r="N86" s="491"/>
      <c r="O86" s="491"/>
      <c r="P86" s="491"/>
      <c r="Q86" s="491"/>
      <c r="R86" s="491"/>
      <c r="S86" s="491"/>
      <c r="T86" s="491"/>
      <c r="U86" s="203"/>
      <c r="V86" s="115"/>
      <c r="W86" s="134" t="s">
        <v>544</v>
      </c>
      <c r="X86" s="134"/>
      <c r="Y86" s="134"/>
      <c r="Z86" s="134"/>
      <c r="AA86" s="134"/>
      <c r="AB86" s="134"/>
      <c r="AC86" s="134"/>
      <c r="AD86" s="136" t="s">
        <v>2</v>
      </c>
      <c r="AE86" s="247"/>
      <c r="AF86" s="136"/>
      <c r="AG86" s="136"/>
      <c r="AH86" s="247"/>
      <c r="AI86" s="136"/>
      <c r="AJ86" s="136"/>
      <c r="AK86" s="136"/>
      <c r="AL86" s="120" t="s">
        <v>26</v>
      </c>
      <c r="AM86" s="114"/>
      <c r="AN86" s="115"/>
      <c r="AO86" s="116"/>
      <c r="AP86" s="496"/>
      <c r="AQ86" s="261"/>
    </row>
    <row r="87" spans="1:43" x14ac:dyDescent="0.2">
      <c r="A87" s="268"/>
      <c r="B87" s="254"/>
      <c r="C87" s="255"/>
      <c r="D87" s="115"/>
      <c r="E87" s="491"/>
      <c r="F87" s="491"/>
      <c r="G87" s="491"/>
      <c r="H87" s="491"/>
      <c r="I87" s="491"/>
      <c r="J87" s="491"/>
      <c r="K87" s="491"/>
      <c r="L87" s="491"/>
      <c r="M87" s="491"/>
      <c r="N87" s="491"/>
      <c r="O87" s="491"/>
      <c r="P87" s="491"/>
      <c r="Q87" s="491"/>
      <c r="R87" s="491"/>
      <c r="S87" s="491"/>
      <c r="T87" s="491"/>
      <c r="U87" s="203"/>
      <c r="V87" s="115"/>
      <c r="W87" s="134"/>
      <c r="X87" s="134"/>
      <c r="Y87" s="134"/>
      <c r="Z87" s="134"/>
      <c r="AA87" s="134"/>
      <c r="AB87" s="134"/>
      <c r="AC87" s="134"/>
      <c r="AD87" s="134"/>
      <c r="AE87" s="136"/>
      <c r="AF87" s="136"/>
      <c r="AG87" s="136"/>
      <c r="AH87" s="247"/>
      <c r="AI87" s="136"/>
      <c r="AJ87" s="136"/>
      <c r="AK87" s="136"/>
      <c r="AL87" s="120"/>
      <c r="AM87" s="114"/>
      <c r="AN87" s="115"/>
      <c r="AO87" s="116"/>
      <c r="AP87" s="142"/>
      <c r="AQ87" s="142"/>
    </row>
    <row r="88" spans="1:43" ht="6" customHeight="1" x14ac:dyDescent="0.2">
      <c r="A88" s="269"/>
      <c r="B88" s="270"/>
      <c r="C88" s="271"/>
      <c r="D88" s="124"/>
      <c r="E88" s="123"/>
      <c r="F88" s="123"/>
      <c r="G88" s="123"/>
      <c r="H88" s="123"/>
      <c r="I88" s="123"/>
      <c r="J88" s="123"/>
      <c r="K88" s="123"/>
      <c r="L88" s="123"/>
      <c r="M88" s="123"/>
      <c r="N88" s="123"/>
      <c r="O88" s="123"/>
      <c r="P88" s="123"/>
      <c r="Q88" s="123"/>
      <c r="R88" s="123"/>
      <c r="S88" s="123"/>
      <c r="T88" s="123"/>
      <c r="U88" s="122"/>
      <c r="V88" s="124"/>
      <c r="W88" s="123"/>
      <c r="X88" s="123"/>
      <c r="Y88" s="123"/>
      <c r="Z88" s="123"/>
      <c r="AA88" s="123"/>
      <c r="AB88" s="123"/>
      <c r="AC88" s="123"/>
      <c r="AD88" s="123"/>
      <c r="AE88" s="123"/>
      <c r="AF88" s="123"/>
      <c r="AG88" s="123"/>
      <c r="AH88" s="123"/>
      <c r="AI88" s="123"/>
      <c r="AJ88" s="123"/>
      <c r="AK88" s="123"/>
      <c r="AL88" s="125"/>
      <c r="AM88" s="122"/>
      <c r="AN88" s="124"/>
      <c r="AO88" s="123"/>
      <c r="AP88" s="123"/>
      <c r="AQ88" s="123"/>
    </row>
    <row r="89" spans="1:43" ht="6" customHeight="1" x14ac:dyDescent="0.2">
      <c r="A89" s="265"/>
      <c r="B89" s="266"/>
      <c r="C89" s="267"/>
      <c r="D89" s="129"/>
      <c r="E89" s="128"/>
      <c r="F89" s="128"/>
      <c r="G89" s="128"/>
      <c r="H89" s="128"/>
      <c r="I89" s="128"/>
      <c r="J89" s="128"/>
      <c r="K89" s="128"/>
      <c r="L89" s="128"/>
      <c r="M89" s="128"/>
      <c r="N89" s="128"/>
      <c r="O89" s="128"/>
      <c r="P89" s="128"/>
      <c r="Q89" s="128"/>
      <c r="R89" s="128"/>
      <c r="S89" s="128"/>
      <c r="T89" s="128"/>
      <c r="U89" s="127"/>
      <c r="V89" s="129"/>
      <c r="W89" s="128"/>
      <c r="X89" s="128"/>
      <c r="Y89" s="128"/>
      <c r="Z89" s="128"/>
      <c r="AA89" s="128"/>
      <c r="AB89" s="128"/>
      <c r="AC89" s="128"/>
      <c r="AD89" s="128"/>
      <c r="AE89" s="128"/>
      <c r="AF89" s="128"/>
      <c r="AG89" s="128"/>
      <c r="AH89" s="128"/>
      <c r="AI89" s="128"/>
      <c r="AJ89" s="128"/>
      <c r="AK89" s="128"/>
      <c r="AL89" s="130"/>
      <c r="AM89" s="127"/>
      <c r="AN89" s="129"/>
      <c r="AO89" s="128"/>
      <c r="AP89" s="128"/>
      <c r="AQ89" s="128"/>
    </row>
    <row r="90" spans="1:43" ht="11.25" customHeight="1" x14ac:dyDescent="0.2">
      <c r="A90" s="268"/>
      <c r="B90" s="254">
        <v>511</v>
      </c>
      <c r="C90" s="255"/>
      <c r="D90" s="115"/>
      <c r="E90" s="484" t="str">
        <f ca="1">VLOOKUP(INDIRECT(ADDRESS(ROW(),COLUMN()-3)),Language_Translations,MATCH(Language_Selected,Language_Options,0),FALSE)</f>
        <v>Après la naissance de l'enfant que vous attendez, combien de temps voudriez-vous attendre avant la naissance d'un autre enfant ?</v>
      </c>
      <c r="F90" s="484"/>
      <c r="G90" s="484"/>
      <c r="H90" s="484"/>
      <c r="I90" s="484"/>
      <c r="J90" s="484"/>
      <c r="K90" s="484"/>
      <c r="L90" s="484"/>
      <c r="M90" s="484"/>
      <c r="N90" s="484"/>
      <c r="O90" s="484"/>
      <c r="P90" s="484"/>
      <c r="Q90" s="484"/>
      <c r="R90" s="484"/>
      <c r="S90" s="484"/>
      <c r="T90" s="484"/>
      <c r="U90" s="203"/>
      <c r="V90" s="115"/>
      <c r="W90" s="116"/>
      <c r="X90" s="116"/>
      <c r="Y90" s="116"/>
      <c r="Z90" s="116"/>
      <c r="AA90" s="116"/>
      <c r="AB90" s="116"/>
      <c r="AC90" s="116"/>
      <c r="AD90" s="116"/>
      <c r="AE90" s="116"/>
      <c r="AF90" s="116"/>
      <c r="AG90" s="116"/>
      <c r="AH90" s="116"/>
      <c r="AI90" s="129"/>
      <c r="AJ90" s="127"/>
      <c r="AK90" s="129"/>
      <c r="AL90" s="131"/>
      <c r="AM90" s="114"/>
      <c r="AN90" s="115"/>
      <c r="AO90" s="116"/>
      <c r="AP90" s="116"/>
      <c r="AQ90" s="116"/>
    </row>
    <row r="91" spans="1:43" x14ac:dyDescent="0.2">
      <c r="A91" s="268"/>
      <c r="B91" s="307" t="s">
        <v>13</v>
      </c>
      <c r="C91" s="255"/>
      <c r="D91" s="115"/>
      <c r="E91" s="484"/>
      <c r="F91" s="484"/>
      <c r="G91" s="484"/>
      <c r="H91" s="484"/>
      <c r="I91" s="484"/>
      <c r="J91" s="484"/>
      <c r="K91" s="484"/>
      <c r="L91" s="484"/>
      <c r="M91" s="484"/>
      <c r="N91" s="484"/>
      <c r="O91" s="484"/>
      <c r="P91" s="484"/>
      <c r="Q91" s="484"/>
      <c r="R91" s="484"/>
      <c r="S91" s="484"/>
      <c r="T91" s="484"/>
      <c r="U91" s="203"/>
      <c r="V91" s="115"/>
      <c r="W91" s="116" t="s">
        <v>327</v>
      </c>
      <c r="X91" s="116"/>
      <c r="Y91" s="116"/>
      <c r="Z91" s="119" t="s">
        <v>2</v>
      </c>
      <c r="AA91" s="247"/>
      <c r="AB91" s="119"/>
      <c r="AC91" s="119"/>
      <c r="AD91" s="119"/>
      <c r="AE91" s="119"/>
      <c r="AF91" s="119"/>
      <c r="AG91" s="217" t="s">
        <v>15</v>
      </c>
      <c r="AH91" s="116"/>
      <c r="AI91" s="124"/>
      <c r="AJ91" s="122"/>
      <c r="AK91" s="124"/>
      <c r="AL91" s="133"/>
      <c r="AM91" s="114"/>
      <c r="AN91" s="115"/>
      <c r="AO91" s="116"/>
      <c r="AP91" s="116"/>
      <c r="AQ91" s="116"/>
    </row>
    <row r="92" spans="1:43" x14ac:dyDescent="0.2">
      <c r="A92" s="268"/>
      <c r="B92" s="254"/>
      <c r="C92" s="255"/>
      <c r="D92" s="115"/>
      <c r="E92" s="484"/>
      <c r="F92" s="484"/>
      <c r="G92" s="484"/>
      <c r="H92" s="484"/>
      <c r="I92" s="484"/>
      <c r="J92" s="484"/>
      <c r="K92" s="484"/>
      <c r="L92" s="484"/>
      <c r="M92" s="484"/>
      <c r="N92" s="484"/>
      <c r="O92" s="484"/>
      <c r="P92" s="484"/>
      <c r="Q92" s="484"/>
      <c r="R92" s="484"/>
      <c r="S92" s="484"/>
      <c r="T92" s="484"/>
      <c r="U92" s="203"/>
      <c r="V92" s="115"/>
      <c r="W92" s="116"/>
      <c r="X92" s="116"/>
      <c r="Y92" s="116"/>
      <c r="Z92" s="116"/>
      <c r="AB92" s="116"/>
      <c r="AC92" s="116"/>
      <c r="AD92" s="116"/>
      <c r="AE92" s="116"/>
      <c r="AF92" s="116"/>
      <c r="AG92" s="117"/>
      <c r="AH92" s="116"/>
      <c r="AI92" s="129"/>
      <c r="AJ92" s="127"/>
      <c r="AK92" s="129"/>
      <c r="AL92" s="131"/>
      <c r="AM92" s="114"/>
      <c r="AN92" s="115"/>
      <c r="AO92" s="116"/>
      <c r="AP92" s="116"/>
      <c r="AQ92" s="116"/>
    </row>
    <row r="93" spans="1:43" x14ac:dyDescent="0.2">
      <c r="A93" s="268"/>
      <c r="B93" s="254"/>
      <c r="C93" s="255"/>
      <c r="D93" s="115"/>
      <c r="E93" s="484"/>
      <c r="F93" s="484"/>
      <c r="G93" s="484"/>
      <c r="H93" s="484"/>
      <c r="I93" s="484"/>
      <c r="J93" s="484"/>
      <c r="K93" s="484"/>
      <c r="L93" s="484"/>
      <c r="M93" s="484"/>
      <c r="N93" s="484"/>
      <c r="O93" s="484"/>
      <c r="P93" s="484"/>
      <c r="Q93" s="484"/>
      <c r="R93" s="484"/>
      <c r="S93" s="484"/>
      <c r="T93" s="484"/>
      <c r="U93" s="203"/>
      <c r="V93" s="115"/>
      <c r="W93" s="116" t="s">
        <v>370</v>
      </c>
      <c r="X93" s="116"/>
      <c r="Y93" s="116"/>
      <c r="Z93" s="119" t="s">
        <v>2</v>
      </c>
      <c r="AA93" s="247"/>
      <c r="AB93" s="119"/>
      <c r="AC93" s="119"/>
      <c r="AD93" s="119"/>
      <c r="AE93" s="119"/>
      <c r="AF93" s="119"/>
      <c r="AG93" s="217" t="s">
        <v>16</v>
      </c>
      <c r="AH93" s="116"/>
      <c r="AI93" s="124"/>
      <c r="AJ93" s="122"/>
      <c r="AK93" s="124"/>
      <c r="AL93" s="133"/>
      <c r="AM93" s="114"/>
      <c r="AN93" s="115"/>
      <c r="AO93" s="116"/>
      <c r="AP93" s="116"/>
      <c r="AQ93" s="116"/>
    </row>
    <row r="94" spans="1:43" x14ac:dyDescent="0.2">
      <c r="A94" s="268"/>
      <c r="B94" s="254"/>
      <c r="C94" s="255"/>
      <c r="D94" s="115"/>
      <c r="E94" s="484"/>
      <c r="F94" s="484"/>
      <c r="G94" s="484"/>
      <c r="H94" s="484"/>
      <c r="I94" s="484"/>
      <c r="J94" s="484"/>
      <c r="K94" s="484"/>
      <c r="L94" s="484"/>
      <c r="M94" s="484"/>
      <c r="N94" s="484"/>
      <c r="O94" s="484"/>
      <c r="P94" s="484"/>
      <c r="Q94" s="484"/>
      <c r="R94" s="484"/>
      <c r="S94" s="484"/>
      <c r="T94" s="484"/>
      <c r="U94" s="203"/>
      <c r="V94" s="115"/>
      <c r="W94" s="116"/>
      <c r="X94" s="116"/>
      <c r="Y94" s="116"/>
      <c r="Z94" s="116"/>
      <c r="AA94" s="116"/>
      <c r="AB94" s="116"/>
      <c r="AC94" s="116"/>
      <c r="AD94" s="116"/>
      <c r="AE94" s="116"/>
      <c r="AF94" s="116"/>
      <c r="AG94" s="116"/>
      <c r="AH94" s="116"/>
      <c r="AI94" s="116"/>
      <c r="AJ94" s="116"/>
      <c r="AK94" s="116"/>
      <c r="AL94" s="117"/>
      <c r="AM94" s="114"/>
      <c r="AN94" s="115"/>
      <c r="AO94" s="116"/>
      <c r="AP94" s="482">
        <v>514</v>
      </c>
      <c r="AQ94" s="260"/>
    </row>
    <row r="95" spans="1:43" x14ac:dyDescent="0.2">
      <c r="A95" s="268"/>
      <c r="B95" s="254"/>
      <c r="C95" s="255"/>
      <c r="D95" s="115"/>
      <c r="E95" s="484"/>
      <c r="F95" s="484"/>
      <c r="G95" s="484"/>
      <c r="H95" s="484"/>
      <c r="I95" s="484"/>
      <c r="J95" s="484"/>
      <c r="K95" s="484"/>
      <c r="L95" s="484"/>
      <c r="M95" s="484"/>
      <c r="N95" s="484"/>
      <c r="O95" s="484"/>
      <c r="P95" s="484"/>
      <c r="Q95" s="484"/>
      <c r="R95" s="484"/>
      <c r="S95" s="484"/>
      <c r="T95" s="484"/>
      <c r="U95" s="203"/>
      <c r="V95" s="115"/>
      <c r="W95" s="367" t="s">
        <v>545</v>
      </c>
      <c r="X95" s="116"/>
      <c r="Y95" s="116"/>
      <c r="Z95" s="116"/>
      <c r="AA95" s="119"/>
      <c r="AB95" s="119"/>
      <c r="AC95" s="247"/>
      <c r="AE95" s="119" t="s">
        <v>2</v>
      </c>
      <c r="AF95" s="119"/>
      <c r="AG95" s="119"/>
      <c r="AH95" s="119"/>
      <c r="AI95" s="119"/>
      <c r="AJ95" s="119"/>
      <c r="AK95" s="119"/>
      <c r="AL95" s="117" t="s">
        <v>46</v>
      </c>
      <c r="AM95" s="114"/>
      <c r="AN95" s="115"/>
      <c r="AO95" s="134"/>
      <c r="AP95" s="482"/>
      <c r="AQ95" s="260"/>
    </row>
    <row r="96" spans="1:43" x14ac:dyDescent="0.2">
      <c r="A96" s="268"/>
      <c r="B96" s="254"/>
      <c r="C96" s="255"/>
      <c r="D96" s="115"/>
      <c r="E96" s="484"/>
      <c r="F96" s="484"/>
      <c r="G96" s="484"/>
      <c r="H96" s="484"/>
      <c r="I96" s="484"/>
      <c r="J96" s="484"/>
      <c r="K96" s="484"/>
      <c r="L96" s="484"/>
      <c r="M96" s="484"/>
      <c r="N96" s="484"/>
      <c r="O96" s="484"/>
      <c r="P96" s="484"/>
      <c r="Q96" s="484"/>
      <c r="R96" s="484"/>
      <c r="S96" s="484"/>
      <c r="T96" s="484"/>
      <c r="U96" s="203"/>
      <c r="V96" s="115"/>
      <c r="W96" s="116"/>
      <c r="X96" s="116"/>
      <c r="Y96" s="116"/>
      <c r="Z96" s="116"/>
      <c r="AA96" s="116"/>
      <c r="AB96" s="116"/>
      <c r="AC96" s="116"/>
      <c r="AD96" s="116"/>
      <c r="AE96" s="116"/>
      <c r="AF96" s="116"/>
      <c r="AG96" s="116"/>
      <c r="AH96" s="116"/>
      <c r="AI96" s="116"/>
      <c r="AJ96" s="116"/>
      <c r="AK96" s="116"/>
      <c r="AL96" s="117"/>
      <c r="AM96" s="114"/>
      <c r="AN96" s="115"/>
      <c r="AO96" s="134"/>
      <c r="AP96" s="116"/>
      <c r="AQ96" s="116"/>
    </row>
    <row r="97" spans="1:46" x14ac:dyDescent="0.2">
      <c r="A97" s="268"/>
      <c r="B97" s="254"/>
      <c r="C97" s="255"/>
      <c r="D97" s="115"/>
      <c r="E97" s="484"/>
      <c r="F97" s="484"/>
      <c r="G97" s="484"/>
      <c r="H97" s="484"/>
      <c r="I97" s="484"/>
      <c r="J97" s="484"/>
      <c r="K97" s="484"/>
      <c r="L97" s="484"/>
      <c r="M97" s="484"/>
      <c r="N97" s="484"/>
      <c r="O97" s="484"/>
      <c r="P97" s="484"/>
      <c r="Q97" s="484"/>
      <c r="R97" s="484"/>
      <c r="S97" s="484"/>
      <c r="T97" s="484"/>
      <c r="U97" s="203"/>
      <c r="V97" s="115"/>
      <c r="W97" s="134" t="s">
        <v>423</v>
      </c>
      <c r="X97" s="134"/>
      <c r="Y97" s="134"/>
      <c r="Z97" s="116"/>
      <c r="AB97" s="116"/>
      <c r="AC97" s="116"/>
      <c r="AD97" s="116"/>
      <c r="AE97" s="116"/>
      <c r="AF97" s="116"/>
      <c r="AG97" s="116"/>
      <c r="AH97" s="116"/>
      <c r="AI97" s="116"/>
      <c r="AJ97" s="116"/>
      <c r="AK97" s="134"/>
      <c r="AL97" s="135" t="s">
        <v>47</v>
      </c>
      <c r="AM97" s="114"/>
      <c r="AN97" s="115"/>
      <c r="AO97" s="134"/>
      <c r="AP97" s="134"/>
      <c r="AQ97" s="116"/>
    </row>
    <row r="98" spans="1:46" x14ac:dyDescent="0.2">
      <c r="A98" s="268"/>
      <c r="B98" s="254"/>
      <c r="C98" s="255"/>
      <c r="D98" s="115"/>
      <c r="E98" s="484"/>
      <c r="F98" s="484"/>
      <c r="G98" s="484"/>
      <c r="H98" s="484"/>
      <c r="I98" s="484"/>
      <c r="J98" s="484"/>
      <c r="K98" s="484"/>
      <c r="L98" s="484"/>
      <c r="M98" s="484"/>
      <c r="N98" s="484"/>
      <c r="O98" s="484"/>
      <c r="P98" s="484"/>
      <c r="Q98" s="484"/>
      <c r="R98" s="484"/>
      <c r="S98" s="484"/>
      <c r="T98" s="484"/>
      <c r="U98" s="203"/>
      <c r="V98" s="115"/>
      <c r="W98" s="134"/>
      <c r="X98" s="134"/>
      <c r="Y98" s="134"/>
      <c r="Z98" s="494" t="s">
        <v>344</v>
      </c>
      <c r="AA98" s="494"/>
      <c r="AB98" s="494"/>
      <c r="AC98" s="494"/>
      <c r="AD98" s="494"/>
      <c r="AE98" s="494"/>
      <c r="AF98" s="494"/>
      <c r="AG98" s="494"/>
      <c r="AH98" s="494"/>
      <c r="AI98" s="494"/>
      <c r="AJ98" s="494"/>
      <c r="AK98" s="134"/>
      <c r="AL98" s="135"/>
      <c r="AM98" s="114"/>
      <c r="AN98" s="115"/>
      <c r="AO98" s="134"/>
      <c r="AP98" s="134"/>
      <c r="AQ98" s="116"/>
    </row>
    <row r="99" spans="1:46" x14ac:dyDescent="0.2">
      <c r="A99" s="268"/>
      <c r="B99" s="254"/>
      <c r="C99" s="255"/>
      <c r="D99" s="115"/>
      <c r="E99" s="484"/>
      <c r="F99" s="484"/>
      <c r="G99" s="484"/>
      <c r="H99" s="484"/>
      <c r="I99" s="484"/>
      <c r="J99" s="484"/>
      <c r="K99" s="484"/>
      <c r="L99" s="484"/>
      <c r="M99" s="484"/>
      <c r="N99" s="484"/>
      <c r="O99" s="484"/>
      <c r="P99" s="484"/>
      <c r="Q99" s="484"/>
      <c r="R99" s="484"/>
      <c r="S99" s="484"/>
      <c r="T99" s="484"/>
      <c r="U99" s="203"/>
      <c r="V99" s="115"/>
      <c r="W99" s="368" t="s">
        <v>421</v>
      </c>
      <c r="X99" s="116"/>
      <c r="Y99" s="116"/>
      <c r="Z99" s="116"/>
      <c r="AA99" s="116"/>
      <c r="AB99" s="119" t="s">
        <v>2</v>
      </c>
      <c r="AC99" s="247"/>
      <c r="AD99" s="119"/>
      <c r="AE99" s="119"/>
      <c r="AF99" s="119"/>
      <c r="AG99" s="119"/>
      <c r="AH99" s="119"/>
      <c r="AI99" s="119"/>
      <c r="AJ99" s="119"/>
      <c r="AK99" s="119"/>
      <c r="AL99" s="117" t="s">
        <v>48</v>
      </c>
      <c r="AM99" s="114"/>
      <c r="AN99" s="115"/>
      <c r="AO99" s="116"/>
      <c r="AP99" s="116"/>
      <c r="AQ99" s="116"/>
    </row>
    <row r="100" spans="1:46" ht="6" customHeight="1" x14ac:dyDescent="0.2">
      <c r="A100" s="269"/>
      <c r="B100" s="270"/>
      <c r="C100" s="271"/>
      <c r="D100" s="124"/>
      <c r="E100" s="123"/>
      <c r="F100" s="123"/>
      <c r="G100" s="123"/>
      <c r="H100" s="123"/>
      <c r="I100" s="123"/>
      <c r="J100" s="123"/>
      <c r="K100" s="123"/>
      <c r="L100" s="123"/>
      <c r="M100" s="123"/>
      <c r="N100" s="123"/>
      <c r="O100" s="123"/>
      <c r="P100" s="123"/>
      <c r="Q100" s="123"/>
      <c r="R100" s="123"/>
      <c r="S100" s="123"/>
      <c r="T100" s="123"/>
      <c r="U100" s="122"/>
      <c r="V100" s="124"/>
      <c r="W100" s="123"/>
      <c r="X100" s="123"/>
      <c r="Y100" s="123"/>
      <c r="Z100" s="123"/>
      <c r="AA100" s="123"/>
      <c r="AB100" s="123"/>
      <c r="AC100" s="123"/>
      <c r="AD100" s="123"/>
      <c r="AE100" s="123"/>
      <c r="AF100" s="123"/>
      <c r="AG100" s="123"/>
      <c r="AH100" s="123"/>
      <c r="AI100" s="123"/>
      <c r="AJ100" s="123"/>
      <c r="AK100" s="123"/>
      <c r="AL100" s="125"/>
      <c r="AM100" s="122"/>
      <c r="AN100" s="124"/>
      <c r="AO100" s="123"/>
      <c r="AP100" s="123"/>
      <c r="AQ100" s="123"/>
    </row>
    <row r="101" spans="1:46" ht="6" customHeight="1" x14ac:dyDescent="0.2">
      <c r="A101" s="265"/>
      <c r="B101" s="266"/>
      <c r="C101" s="267"/>
      <c r="D101" s="129"/>
      <c r="E101" s="128"/>
      <c r="F101" s="128"/>
      <c r="G101" s="128"/>
      <c r="H101" s="128"/>
      <c r="I101" s="128"/>
      <c r="J101" s="128"/>
      <c r="K101" s="128"/>
      <c r="L101" s="128"/>
      <c r="M101" s="128"/>
      <c r="N101" s="128"/>
      <c r="O101" s="128"/>
      <c r="P101" s="128"/>
      <c r="Q101" s="128"/>
      <c r="R101" s="128"/>
      <c r="S101" s="128"/>
      <c r="T101" s="128"/>
      <c r="U101" s="127"/>
      <c r="V101" s="129"/>
      <c r="W101" s="128"/>
      <c r="X101" s="128"/>
      <c r="Y101" s="128"/>
      <c r="Z101" s="128"/>
      <c r="AA101" s="128"/>
      <c r="AB101" s="128"/>
      <c r="AC101" s="128"/>
      <c r="AD101" s="128"/>
      <c r="AE101" s="128"/>
      <c r="AF101" s="128"/>
      <c r="AG101" s="128"/>
      <c r="AH101" s="128"/>
      <c r="AI101" s="128"/>
      <c r="AJ101" s="128"/>
      <c r="AK101" s="128"/>
      <c r="AL101" s="130"/>
      <c r="AM101" s="127"/>
      <c r="AN101" s="129"/>
      <c r="AO101" s="128"/>
      <c r="AP101" s="128"/>
      <c r="AQ101" s="128"/>
    </row>
    <row r="102" spans="1:46" x14ac:dyDescent="0.2">
      <c r="A102" s="268"/>
      <c r="B102" s="254">
        <v>512</v>
      </c>
      <c r="C102" s="255"/>
      <c r="D102" s="115"/>
      <c r="E102" s="503" t="s">
        <v>641</v>
      </c>
      <c r="F102" s="503"/>
      <c r="G102" s="503"/>
      <c r="H102" s="503"/>
      <c r="I102" s="503"/>
      <c r="J102" s="503"/>
      <c r="K102" s="503"/>
      <c r="L102" s="503"/>
      <c r="M102" s="503"/>
      <c r="N102" s="503"/>
      <c r="O102" s="503"/>
      <c r="P102" s="503"/>
      <c r="Q102" s="503"/>
      <c r="R102" s="503"/>
      <c r="S102" s="503"/>
      <c r="T102" s="503"/>
      <c r="U102" s="114"/>
      <c r="V102" s="115"/>
      <c r="W102" s="116"/>
      <c r="X102" s="116"/>
      <c r="Y102" s="116"/>
      <c r="Z102" s="116"/>
      <c r="AA102" s="116"/>
      <c r="AB102" s="116"/>
      <c r="AC102" s="116"/>
      <c r="AD102" s="116"/>
      <c r="AE102" s="116"/>
      <c r="AF102" s="116"/>
      <c r="AG102" s="116"/>
      <c r="AH102" s="116"/>
      <c r="AI102" s="116"/>
      <c r="AJ102" s="116"/>
      <c r="AK102" s="116"/>
      <c r="AL102" s="117"/>
      <c r="AM102" s="114"/>
      <c r="AN102" s="115"/>
      <c r="AO102" s="116"/>
      <c r="AP102" s="116"/>
      <c r="AQ102" s="116"/>
    </row>
    <row r="103" spans="1:46" ht="6" customHeight="1" x14ac:dyDescent="0.2">
      <c r="A103" s="268"/>
      <c r="B103" s="256"/>
      <c r="C103" s="255"/>
      <c r="D103" s="115"/>
      <c r="E103" s="116"/>
      <c r="F103" s="116"/>
      <c r="G103" s="116"/>
      <c r="H103" s="116"/>
      <c r="I103" s="116"/>
      <c r="J103" s="116"/>
      <c r="K103" s="116"/>
      <c r="L103" s="116"/>
      <c r="M103" s="116"/>
      <c r="N103" s="116"/>
      <c r="O103" s="116"/>
      <c r="P103" s="116"/>
      <c r="Q103" s="116"/>
      <c r="R103" s="116"/>
      <c r="S103" s="116"/>
      <c r="T103" s="116"/>
      <c r="U103" s="114"/>
      <c r="V103" s="115"/>
      <c r="W103" s="116"/>
      <c r="X103" s="116"/>
      <c r="Y103" s="116"/>
      <c r="Z103" s="116"/>
      <c r="AA103" s="116"/>
      <c r="AB103" s="116"/>
      <c r="AC103" s="116"/>
      <c r="AD103" s="116"/>
      <c r="AE103" s="116"/>
      <c r="AF103" s="116"/>
      <c r="AG103" s="116"/>
      <c r="AH103" s="116"/>
      <c r="AI103" s="116"/>
      <c r="AJ103" s="116"/>
      <c r="AK103" s="116"/>
      <c r="AL103" s="117"/>
      <c r="AM103" s="114"/>
      <c r="AN103" s="115"/>
      <c r="AO103" s="116"/>
      <c r="AP103" s="116"/>
      <c r="AQ103" s="116"/>
    </row>
    <row r="104" spans="1:46" x14ac:dyDescent="0.2">
      <c r="A104" s="268"/>
      <c r="B104" s="307" t="s">
        <v>13</v>
      </c>
      <c r="C104" s="255"/>
      <c r="D104" s="115"/>
      <c r="E104" s="116"/>
      <c r="F104" s="248"/>
      <c r="G104" s="116"/>
      <c r="H104" s="116"/>
      <c r="I104" s="116"/>
      <c r="J104" s="117" t="s">
        <v>676</v>
      </c>
      <c r="K104" s="116"/>
      <c r="L104" s="213"/>
      <c r="M104" s="134"/>
      <c r="N104" s="134"/>
      <c r="O104" s="134"/>
      <c r="P104" s="134"/>
      <c r="Q104" s="134"/>
      <c r="R104" s="135" t="s">
        <v>550</v>
      </c>
      <c r="S104" s="116"/>
      <c r="U104" s="114"/>
      <c r="V104" s="115"/>
      <c r="W104" s="116"/>
      <c r="X104" s="116"/>
      <c r="Y104" s="116"/>
      <c r="Z104" s="116"/>
      <c r="AA104" s="116"/>
      <c r="AB104" s="116"/>
      <c r="AC104" s="116"/>
      <c r="AD104" s="116"/>
      <c r="AE104" s="116"/>
      <c r="AF104" s="116"/>
      <c r="AG104" s="116"/>
      <c r="AH104" s="116"/>
      <c r="AI104" s="116"/>
      <c r="AJ104" s="116"/>
      <c r="AK104" s="116"/>
      <c r="AL104" s="117"/>
      <c r="AM104" s="114"/>
      <c r="AN104" s="115"/>
      <c r="AO104" s="116"/>
      <c r="AP104" s="116"/>
      <c r="AQ104" s="116"/>
    </row>
    <row r="105" spans="1:46" x14ac:dyDescent="0.2">
      <c r="A105" s="268"/>
      <c r="B105" s="256"/>
      <c r="C105" s="255"/>
      <c r="D105" s="115"/>
      <c r="E105" s="116"/>
      <c r="F105" s="248"/>
      <c r="G105" s="116"/>
      <c r="H105" s="116"/>
      <c r="I105" s="116"/>
      <c r="J105" s="117" t="s">
        <v>677</v>
      </c>
      <c r="K105" s="116"/>
      <c r="L105" s="213"/>
      <c r="M105" s="134"/>
      <c r="N105" s="134"/>
      <c r="O105" s="134"/>
      <c r="P105" s="134"/>
      <c r="Q105" s="134"/>
      <c r="R105" s="135" t="s">
        <v>546</v>
      </c>
      <c r="S105" s="134"/>
      <c r="U105" s="114"/>
      <c r="V105" s="115"/>
      <c r="W105" s="134" t="s">
        <v>553</v>
      </c>
      <c r="X105" s="134"/>
      <c r="Y105" s="134"/>
      <c r="Z105" s="134"/>
      <c r="AA105" s="134"/>
      <c r="AB105" s="134"/>
      <c r="AC105" s="134"/>
      <c r="AD105" s="134"/>
      <c r="AF105" s="136"/>
      <c r="AG105" s="136" t="s">
        <v>2</v>
      </c>
      <c r="AH105" s="247"/>
      <c r="AI105" s="136"/>
      <c r="AJ105" s="136"/>
      <c r="AK105" s="136"/>
      <c r="AL105" s="217" t="s">
        <v>15</v>
      </c>
      <c r="AM105" s="114"/>
      <c r="AN105" s="115"/>
      <c r="AO105" s="116"/>
      <c r="AP105" s="116"/>
      <c r="AQ105" s="116"/>
    </row>
    <row r="106" spans="1:46" ht="6" customHeight="1" x14ac:dyDescent="0.2">
      <c r="A106" s="268"/>
      <c r="B106" s="256"/>
      <c r="C106" s="255"/>
      <c r="D106" s="115"/>
      <c r="E106" s="116"/>
      <c r="F106" s="116"/>
      <c r="G106" s="116"/>
      <c r="H106" s="116"/>
      <c r="I106" s="116"/>
      <c r="J106" s="116"/>
      <c r="K106" s="116"/>
      <c r="L106" s="213"/>
      <c r="M106" s="134"/>
      <c r="N106" s="134"/>
      <c r="O106" s="134"/>
      <c r="P106" s="134"/>
      <c r="Q106" s="134"/>
      <c r="R106" s="134"/>
      <c r="S106" s="134"/>
      <c r="T106" s="134"/>
      <c r="U106" s="114"/>
      <c r="V106" s="115"/>
      <c r="AL106" s="215"/>
      <c r="AM106" s="114"/>
      <c r="AN106" s="115"/>
      <c r="AO106" s="116"/>
      <c r="AP106" s="134"/>
      <c r="AQ106" s="116"/>
    </row>
    <row r="107" spans="1:46" x14ac:dyDescent="0.2">
      <c r="A107" s="268"/>
      <c r="B107" s="256"/>
      <c r="C107" s="255"/>
      <c r="D107" s="115"/>
      <c r="E107" s="215" t="s">
        <v>28</v>
      </c>
      <c r="F107" s="491" t="str">
        <f ca="1">VLOOKUP(CONCATENATE($B$102,INDIRECT(ADDRESS(ROW(),COLUMN()-1))),Language_Translations,MATCH(Language_Selected,Language_Options,0),FALSE)</f>
        <v>Je voudrais maintenant vous poser des questions sur l'avenir. Voudriez-vous avoir un autre enfant ou préféreriez-vous ne plus avoir d'enfant ?</v>
      </c>
      <c r="G107" s="491"/>
      <c r="H107" s="491"/>
      <c r="I107" s="491"/>
      <c r="J107" s="491"/>
      <c r="K107" s="491"/>
      <c r="L107" s="499"/>
      <c r="M107" s="214" t="s">
        <v>29</v>
      </c>
      <c r="N107" s="491" t="str">
        <f ca="1">VLOOKUP(CONCATENATE($B$102,INDIRECT(ADDRESS(ROW(),COLUMN()-1))),Language_Translations,MATCH(Language_Selected,Language_Options,0),FALSE)</f>
        <v>Je voudrais maintenant vous poser des questions sur l'avenir. Voudriez-vous avoir un enfant ou préféreriez-vous ne pas avoir d'enfant ?</v>
      </c>
      <c r="O107" s="491"/>
      <c r="P107" s="491"/>
      <c r="Q107" s="491"/>
      <c r="R107" s="491"/>
      <c r="S107" s="491"/>
      <c r="T107" s="491"/>
      <c r="U107" s="114"/>
      <c r="V107" s="115"/>
      <c r="W107" s="134" t="s">
        <v>547</v>
      </c>
      <c r="X107" s="134"/>
      <c r="Y107" s="134"/>
      <c r="Z107" s="134"/>
      <c r="AA107" s="134"/>
      <c r="AC107" s="136"/>
      <c r="AE107" s="136" t="s">
        <v>2</v>
      </c>
      <c r="AF107" s="136"/>
      <c r="AG107" s="136"/>
      <c r="AH107" s="136"/>
      <c r="AI107" s="136"/>
      <c r="AJ107" s="136"/>
      <c r="AK107" s="136"/>
      <c r="AL107" s="120" t="s">
        <v>16</v>
      </c>
      <c r="AM107" s="114"/>
      <c r="AN107" s="115"/>
      <c r="AO107" s="116"/>
      <c r="AP107" s="134"/>
      <c r="AQ107" s="116"/>
      <c r="AT107" s="214"/>
    </row>
    <row r="108" spans="1:46" ht="11.25" customHeight="1" x14ac:dyDescent="0.2">
      <c r="A108" s="268"/>
      <c r="B108" s="272"/>
      <c r="C108" s="255"/>
      <c r="D108" s="115"/>
      <c r="E108" s="214"/>
      <c r="F108" s="491"/>
      <c r="G108" s="491"/>
      <c r="H108" s="491"/>
      <c r="I108" s="491"/>
      <c r="J108" s="491"/>
      <c r="K108" s="491"/>
      <c r="L108" s="499"/>
      <c r="M108" s="214"/>
      <c r="N108" s="491"/>
      <c r="O108" s="491"/>
      <c r="P108" s="491"/>
      <c r="Q108" s="491"/>
      <c r="R108" s="491"/>
      <c r="S108" s="491"/>
      <c r="T108" s="491"/>
      <c r="U108" s="203"/>
      <c r="V108" s="115"/>
      <c r="W108" s="376" t="s">
        <v>681</v>
      </c>
      <c r="X108" s="376"/>
      <c r="Y108" s="376"/>
      <c r="Z108" s="376"/>
      <c r="AA108" s="376"/>
      <c r="AB108" s="376"/>
      <c r="AC108" s="376"/>
      <c r="AD108" s="376"/>
      <c r="AE108" s="376"/>
      <c r="AF108" s="376"/>
      <c r="AG108" s="376"/>
      <c r="AH108" s="134"/>
      <c r="AI108" s="134"/>
      <c r="AJ108" s="134"/>
      <c r="AK108" s="134"/>
      <c r="AL108" s="135"/>
      <c r="AM108" s="114"/>
      <c r="AN108" s="115"/>
      <c r="AO108" s="116"/>
      <c r="AP108" s="134"/>
      <c r="AQ108" s="116"/>
    </row>
    <row r="109" spans="1:46" x14ac:dyDescent="0.2">
      <c r="A109" s="268"/>
      <c r="B109" s="254"/>
      <c r="C109" s="255"/>
      <c r="D109" s="115"/>
      <c r="E109" s="214"/>
      <c r="F109" s="491"/>
      <c r="G109" s="491"/>
      <c r="H109" s="491"/>
      <c r="I109" s="491"/>
      <c r="J109" s="491"/>
      <c r="K109" s="491"/>
      <c r="L109" s="499"/>
      <c r="M109" s="214"/>
      <c r="N109" s="491"/>
      <c r="O109" s="491"/>
      <c r="P109" s="491"/>
      <c r="Q109" s="491"/>
      <c r="R109" s="491"/>
      <c r="S109" s="491"/>
      <c r="T109" s="491"/>
      <c r="U109" s="203"/>
      <c r="V109" s="115"/>
      <c r="W109" s="376"/>
      <c r="X109" s="376" t="s">
        <v>682</v>
      </c>
      <c r="Y109" s="376"/>
      <c r="Z109" s="376"/>
      <c r="AA109" s="376"/>
      <c r="AB109" s="376"/>
      <c r="AC109" s="376"/>
      <c r="AD109" s="376"/>
      <c r="AE109" s="376"/>
      <c r="AF109" s="136"/>
      <c r="AG109" s="377"/>
      <c r="AH109" s="136" t="s">
        <v>2</v>
      </c>
      <c r="AI109" s="136"/>
      <c r="AJ109" s="136"/>
      <c r="AK109" s="136"/>
      <c r="AL109" s="120" t="s">
        <v>17</v>
      </c>
      <c r="AM109" s="114"/>
      <c r="AN109" s="115"/>
      <c r="AO109" s="116"/>
      <c r="AP109" s="482">
        <v>514</v>
      </c>
      <c r="AQ109" s="260"/>
    </row>
    <row r="110" spans="1:46" x14ac:dyDescent="0.2">
      <c r="A110" s="268"/>
      <c r="B110" s="254"/>
      <c r="C110" s="255"/>
      <c r="D110" s="115"/>
      <c r="E110" s="214"/>
      <c r="F110" s="491"/>
      <c r="G110" s="491"/>
      <c r="H110" s="491"/>
      <c r="I110" s="491"/>
      <c r="J110" s="491"/>
      <c r="K110" s="491"/>
      <c r="L110" s="499"/>
      <c r="M110" s="214"/>
      <c r="N110" s="491"/>
      <c r="O110" s="491"/>
      <c r="P110" s="491"/>
      <c r="Q110" s="491"/>
      <c r="R110" s="491"/>
      <c r="S110" s="491"/>
      <c r="T110" s="491"/>
      <c r="U110" s="203"/>
      <c r="V110" s="115"/>
      <c r="W110" s="134" t="s">
        <v>734</v>
      </c>
      <c r="X110" s="134"/>
      <c r="Y110" s="134"/>
      <c r="Z110" s="134"/>
      <c r="AA110" s="134"/>
      <c r="AB110" s="134"/>
      <c r="AC110" s="134"/>
      <c r="AD110" s="134"/>
      <c r="AE110" s="134"/>
      <c r="AF110" s="134"/>
      <c r="AG110" s="134"/>
      <c r="AH110" s="134"/>
      <c r="AI110" s="134"/>
      <c r="AJ110" s="134"/>
      <c r="AK110" s="134"/>
      <c r="AL110" s="135"/>
      <c r="AM110" s="114"/>
      <c r="AN110" s="115"/>
      <c r="AO110" s="116"/>
      <c r="AP110" s="482"/>
      <c r="AQ110" s="260"/>
    </row>
    <row r="111" spans="1:46" x14ac:dyDescent="0.2">
      <c r="A111" s="268"/>
      <c r="B111" s="254"/>
      <c r="C111" s="255"/>
      <c r="D111" s="115"/>
      <c r="E111" s="214"/>
      <c r="F111" s="491"/>
      <c r="G111" s="491"/>
      <c r="H111" s="491"/>
      <c r="I111" s="491"/>
      <c r="J111" s="491"/>
      <c r="K111" s="491"/>
      <c r="L111" s="499"/>
      <c r="M111" s="214"/>
      <c r="N111" s="491"/>
      <c r="O111" s="491"/>
      <c r="P111" s="491"/>
      <c r="Q111" s="491"/>
      <c r="R111" s="491"/>
      <c r="S111" s="491"/>
      <c r="T111" s="491"/>
      <c r="U111" s="203"/>
      <c r="V111" s="115"/>
      <c r="W111" s="134"/>
      <c r="X111" s="134" t="s">
        <v>554</v>
      </c>
      <c r="Y111" s="134"/>
      <c r="Z111" s="134"/>
      <c r="AA111" s="134"/>
      <c r="AB111" s="134"/>
      <c r="AC111" s="136" t="s">
        <v>2</v>
      </c>
      <c r="AD111" s="136"/>
      <c r="AE111" s="136"/>
      <c r="AF111" s="136"/>
      <c r="AG111" s="136"/>
      <c r="AH111" s="136"/>
      <c r="AI111" s="136"/>
      <c r="AJ111" s="136"/>
      <c r="AK111" s="136"/>
      <c r="AL111" s="120" t="s">
        <v>18</v>
      </c>
      <c r="AM111" s="114"/>
      <c r="AN111" s="115"/>
      <c r="AO111" s="116"/>
      <c r="AP111" s="134"/>
      <c r="AQ111" s="116"/>
    </row>
    <row r="112" spans="1:46" x14ac:dyDescent="0.2">
      <c r="A112" s="268"/>
      <c r="B112" s="254"/>
      <c r="C112" s="255"/>
      <c r="D112" s="115"/>
      <c r="E112" s="214"/>
      <c r="F112" s="491"/>
      <c r="G112" s="491"/>
      <c r="H112" s="491"/>
      <c r="I112" s="491"/>
      <c r="J112" s="491"/>
      <c r="K112" s="491"/>
      <c r="L112" s="499"/>
      <c r="M112" s="214"/>
      <c r="N112" s="491"/>
      <c r="O112" s="491"/>
      <c r="P112" s="491"/>
      <c r="Q112" s="491"/>
      <c r="R112" s="491"/>
      <c r="S112" s="491"/>
      <c r="T112" s="491"/>
      <c r="U112" s="203"/>
      <c r="V112" s="115"/>
      <c r="W112" s="134" t="s">
        <v>544</v>
      </c>
      <c r="X112" s="134"/>
      <c r="Y112" s="134"/>
      <c r="Z112" s="134"/>
      <c r="AA112" s="134"/>
      <c r="AB112" s="134"/>
      <c r="AC112" s="134"/>
      <c r="AD112" s="136" t="s">
        <v>2</v>
      </c>
      <c r="AE112" s="247"/>
      <c r="AF112" s="136"/>
      <c r="AG112" s="136"/>
      <c r="AH112" s="247"/>
      <c r="AI112" s="136"/>
      <c r="AJ112" s="136"/>
      <c r="AK112" s="136"/>
      <c r="AL112" s="120" t="s">
        <v>26</v>
      </c>
      <c r="AM112" s="114"/>
      <c r="AN112" s="115"/>
      <c r="AO112" s="116"/>
      <c r="AP112" s="116"/>
      <c r="AQ112" s="116"/>
    </row>
    <row r="113" spans="1:45" x14ac:dyDescent="0.2">
      <c r="A113" s="268"/>
      <c r="B113" s="254"/>
      <c r="C113" s="255"/>
      <c r="D113" s="115"/>
      <c r="E113" s="214"/>
      <c r="F113" s="491"/>
      <c r="G113" s="491"/>
      <c r="H113" s="491"/>
      <c r="I113" s="491"/>
      <c r="J113" s="491"/>
      <c r="K113" s="491"/>
      <c r="L113" s="499"/>
      <c r="M113" s="214"/>
      <c r="N113" s="491"/>
      <c r="O113" s="491"/>
      <c r="P113" s="491"/>
      <c r="Q113" s="491"/>
      <c r="R113" s="491"/>
      <c r="S113" s="491"/>
      <c r="T113" s="491"/>
      <c r="U113" s="203"/>
      <c r="V113" s="115"/>
      <c r="W113" s="134"/>
      <c r="X113" s="134"/>
      <c r="Y113" s="134"/>
      <c r="Z113" s="134"/>
      <c r="AA113" s="134"/>
      <c r="AB113" s="134"/>
      <c r="AC113" s="134"/>
      <c r="AD113" s="134"/>
      <c r="AE113" s="136"/>
      <c r="AF113" s="136"/>
      <c r="AG113" s="136"/>
      <c r="AH113" s="247"/>
      <c r="AI113" s="136"/>
      <c r="AJ113" s="136"/>
      <c r="AK113" s="136"/>
      <c r="AL113" s="120"/>
      <c r="AM113" s="114"/>
      <c r="AN113" s="115"/>
      <c r="AO113" s="116"/>
      <c r="AP113" s="116"/>
      <c r="AQ113" s="116"/>
    </row>
    <row r="114" spans="1:45" ht="6" customHeight="1" x14ac:dyDescent="0.2">
      <c r="A114" s="269"/>
      <c r="B114" s="270"/>
      <c r="C114" s="271"/>
      <c r="D114" s="124"/>
      <c r="E114" s="123"/>
      <c r="F114" s="123"/>
      <c r="G114" s="123"/>
      <c r="H114" s="123"/>
      <c r="I114" s="123"/>
      <c r="J114" s="123"/>
      <c r="K114" s="123"/>
      <c r="L114" s="123"/>
      <c r="M114" s="123"/>
      <c r="N114" s="123"/>
      <c r="O114" s="123"/>
      <c r="P114" s="123"/>
      <c r="Q114" s="123"/>
      <c r="R114" s="123"/>
      <c r="S114" s="123"/>
      <c r="T114" s="123"/>
      <c r="U114" s="122"/>
      <c r="V114" s="124"/>
      <c r="W114" s="123"/>
      <c r="X114" s="123"/>
      <c r="Y114" s="123"/>
      <c r="Z114" s="123"/>
      <c r="AA114" s="123"/>
      <c r="AB114" s="123"/>
      <c r="AC114" s="123"/>
      <c r="AD114" s="123"/>
      <c r="AE114" s="123"/>
      <c r="AF114" s="123"/>
      <c r="AG114" s="123"/>
      <c r="AH114" s="123"/>
      <c r="AI114" s="123"/>
      <c r="AJ114" s="123"/>
      <c r="AK114" s="123"/>
      <c r="AL114" s="125"/>
      <c r="AM114" s="122"/>
      <c r="AN114" s="124"/>
      <c r="AO114" s="123"/>
      <c r="AP114" s="123"/>
      <c r="AQ114" s="123"/>
    </row>
    <row r="115" spans="1:45" ht="6" customHeight="1" x14ac:dyDescent="0.2">
      <c r="A115" s="265"/>
      <c r="B115" s="266"/>
      <c r="C115" s="267"/>
      <c r="D115" s="129"/>
      <c r="E115" s="128"/>
      <c r="F115" s="128"/>
      <c r="G115" s="128"/>
      <c r="H115" s="128"/>
      <c r="I115" s="128"/>
      <c r="J115" s="128"/>
      <c r="K115" s="128"/>
      <c r="L115" s="128"/>
      <c r="M115" s="128"/>
      <c r="N115" s="128"/>
      <c r="O115" s="128"/>
      <c r="P115" s="128"/>
      <c r="Q115" s="128"/>
      <c r="R115" s="128"/>
      <c r="S115" s="128"/>
      <c r="T115" s="128"/>
      <c r="U115" s="127"/>
      <c r="V115" s="129"/>
      <c r="W115" s="128"/>
      <c r="X115" s="128"/>
      <c r="Y115" s="128"/>
      <c r="Z115" s="128"/>
      <c r="AA115" s="128"/>
      <c r="AB115" s="128"/>
      <c r="AC115" s="128"/>
      <c r="AD115" s="128"/>
      <c r="AE115" s="128"/>
      <c r="AF115" s="128"/>
      <c r="AG115" s="128"/>
      <c r="AH115" s="128"/>
      <c r="AI115" s="128"/>
      <c r="AJ115" s="128"/>
      <c r="AK115" s="128"/>
      <c r="AL115" s="130"/>
      <c r="AM115" s="127"/>
      <c r="AN115" s="129"/>
      <c r="AO115" s="128"/>
      <c r="AP115" s="128"/>
      <c r="AQ115" s="128"/>
    </row>
    <row r="116" spans="1:45" x14ac:dyDescent="0.2">
      <c r="A116" s="268"/>
      <c r="B116" s="254">
        <v>513</v>
      </c>
      <c r="C116" s="255"/>
      <c r="D116" s="115"/>
      <c r="E116" s="503" t="s">
        <v>641</v>
      </c>
      <c r="F116" s="503"/>
      <c r="G116" s="503"/>
      <c r="H116" s="503"/>
      <c r="I116" s="503"/>
      <c r="J116" s="503"/>
      <c r="K116" s="503"/>
      <c r="L116" s="503"/>
      <c r="M116" s="503"/>
      <c r="N116" s="503"/>
      <c r="O116" s="503"/>
      <c r="P116" s="503"/>
      <c r="Q116" s="503"/>
      <c r="R116" s="503"/>
      <c r="S116" s="503"/>
      <c r="T116" s="503"/>
      <c r="U116" s="114"/>
      <c r="V116" s="115"/>
      <c r="W116" s="116"/>
      <c r="X116" s="116"/>
      <c r="Y116" s="116"/>
      <c r="Z116" s="116"/>
      <c r="AA116" s="116"/>
      <c r="AB116" s="116"/>
      <c r="AC116" s="116"/>
      <c r="AD116" s="116"/>
      <c r="AE116" s="116"/>
      <c r="AF116" s="116"/>
      <c r="AG116" s="116"/>
      <c r="AH116" s="116"/>
      <c r="AI116" s="129"/>
      <c r="AJ116" s="127"/>
      <c r="AK116" s="129"/>
      <c r="AL116" s="131"/>
      <c r="AM116" s="114"/>
      <c r="AN116" s="115"/>
      <c r="AO116" s="116"/>
      <c r="AP116" s="116"/>
      <c r="AQ116" s="116"/>
    </row>
    <row r="117" spans="1:45" x14ac:dyDescent="0.2">
      <c r="A117" s="268"/>
      <c r="B117" s="307" t="s">
        <v>13</v>
      </c>
      <c r="C117" s="255"/>
      <c r="D117" s="115"/>
      <c r="E117" s="134"/>
      <c r="F117" s="134"/>
      <c r="G117" s="134"/>
      <c r="H117" s="134"/>
      <c r="I117" s="134"/>
      <c r="J117" s="393"/>
      <c r="K117" s="393"/>
      <c r="L117" s="393"/>
      <c r="M117" s="393"/>
      <c r="N117" s="393"/>
      <c r="O117" s="134"/>
      <c r="P117" s="134"/>
      <c r="Q117" s="134"/>
      <c r="R117" s="117"/>
      <c r="S117" s="116"/>
      <c r="U117" s="114"/>
      <c r="V117" s="115"/>
      <c r="W117" s="116" t="s">
        <v>327</v>
      </c>
      <c r="X117" s="116"/>
      <c r="Y117" s="116"/>
      <c r="Z117" s="119" t="s">
        <v>2</v>
      </c>
      <c r="AA117" s="247"/>
      <c r="AB117" s="119"/>
      <c r="AC117" s="119"/>
      <c r="AD117" s="119"/>
      <c r="AE117" s="119"/>
      <c r="AF117" s="119"/>
      <c r="AG117" s="217" t="s">
        <v>15</v>
      </c>
      <c r="AH117" s="116"/>
      <c r="AI117" s="124"/>
      <c r="AJ117" s="122"/>
      <c r="AK117" s="124"/>
      <c r="AL117" s="133"/>
      <c r="AM117" s="114"/>
      <c r="AN117" s="115"/>
      <c r="AO117" s="116"/>
      <c r="AP117" s="116"/>
      <c r="AQ117" s="116"/>
    </row>
    <row r="118" spans="1:45" x14ac:dyDescent="0.2">
      <c r="A118" s="268"/>
      <c r="B118" s="254"/>
      <c r="C118" s="255"/>
      <c r="D118" s="115"/>
      <c r="E118" s="116"/>
      <c r="F118" s="248"/>
      <c r="G118" s="116"/>
      <c r="H118" s="116"/>
      <c r="I118" s="116"/>
      <c r="J118" s="117" t="s">
        <v>676</v>
      </c>
      <c r="K118" s="116"/>
      <c r="L118" s="213"/>
      <c r="M118" s="134"/>
      <c r="N118" s="134"/>
      <c r="O118" s="134"/>
      <c r="P118" s="134"/>
      <c r="Q118" s="134"/>
      <c r="R118" s="135" t="s">
        <v>550</v>
      </c>
      <c r="S118" s="116"/>
      <c r="U118" s="114"/>
      <c r="V118" s="115"/>
      <c r="W118" s="116"/>
      <c r="X118" s="116"/>
      <c r="Y118" s="116"/>
      <c r="Z118" s="116"/>
      <c r="AB118" s="116"/>
      <c r="AC118" s="116"/>
      <c r="AD118" s="116"/>
      <c r="AE118" s="116"/>
      <c r="AF118" s="116"/>
      <c r="AG118" s="117"/>
      <c r="AH118" s="116"/>
      <c r="AI118" s="129"/>
      <c r="AJ118" s="127"/>
      <c r="AK118" s="129"/>
      <c r="AL118" s="131"/>
      <c r="AM118" s="114"/>
      <c r="AN118" s="115"/>
      <c r="AO118" s="116"/>
      <c r="AP118" s="116"/>
      <c r="AQ118" s="116"/>
    </row>
    <row r="119" spans="1:45" x14ac:dyDescent="0.2">
      <c r="A119" s="268"/>
      <c r="B119" s="272"/>
      <c r="C119" s="255"/>
      <c r="D119" s="115"/>
      <c r="E119" s="116"/>
      <c r="F119" s="248"/>
      <c r="G119" s="116"/>
      <c r="H119" s="116"/>
      <c r="I119" s="116"/>
      <c r="J119" s="117" t="s">
        <v>677</v>
      </c>
      <c r="K119" s="116"/>
      <c r="L119" s="213"/>
      <c r="M119" s="134"/>
      <c r="N119" s="134"/>
      <c r="O119" s="134"/>
      <c r="P119" s="134"/>
      <c r="Q119" s="134"/>
      <c r="R119" s="135" t="s">
        <v>546</v>
      </c>
      <c r="S119" s="134"/>
      <c r="U119" s="114"/>
      <c r="V119" s="115"/>
      <c r="W119" s="116" t="s">
        <v>370</v>
      </c>
      <c r="X119" s="116"/>
      <c r="Y119" s="116"/>
      <c r="Z119" s="119" t="s">
        <v>2</v>
      </c>
      <c r="AA119" s="247"/>
      <c r="AB119" s="119"/>
      <c r="AC119" s="119"/>
      <c r="AD119" s="119"/>
      <c r="AE119" s="119"/>
      <c r="AF119" s="119"/>
      <c r="AG119" s="217" t="s">
        <v>16</v>
      </c>
      <c r="AH119" s="116"/>
      <c r="AI119" s="124"/>
      <c r="AJ119" s="122"/>
      <c r="AK119" s="124"/>
      <c r="AL119" s="133"/>
      <c r="AM119" s="114"/>
      <c r="AN119" s="115"/>
      <c r="AO119" s="116"/>
      <c r="AP119" s="116"/>
      <c r="AQ119" s="116"/>
    </row>
    <row r="120" spans="1:45" ht="6" customHeight="1" x14ac:dyDescent="0.2">
      <c r="A120" s="268"/>
      <c r="B120" s="254"/>
      <c r="C120" s="255"/>
      <c r="D120" s="115"/>
      <c r="E120" s="116"/>
      <c r="F120" s="116"/>
      <c r="G120" s="116"/>
      <c r="H120" s="116"/>
      <c r="I120" s="116"/>
      <c r="J120" s="116"/>
      <c r="K120" s="116"/>
      <c r="L120" s="213"/>
      <c r="M120" s="134"/>
      <c r="N120" s="134"/>
      <c r="O120" s="134"/>
      <c r="P120" s="134"/>
      <c r="Q120" s="134"/>
      <c r="R120" s="134"/>
      <c r="S120" s="134"/>
      <c r="T120" s="134"/>
      <c r="U120" s="114"/>
      <c r="V120" s="115"/>
      <c r="W120" s="116"/>
      <c r="X120" s="116"/>
      <c r="Y120" s="116"/>
      <c r="Z120" s="116"/>
      <c r="AA120" s="116"/>
      <c r="AB120" s="116"/>
      <c r="AC120" s="116"/>
      <c r="AD120" s="116"/>
      <c r="AE120" s="116"/>
      <c r="AF120" s="116"/>
      <c r="AG120" s="116"/>
      <c r="AH120" s="116"/>
      <c r="AI120" s="116"/>
      <c r="AJ120" s="116"/>
      <c r="AK120" s="116"/>
      <c r="AL120" s="117"/>
      <c r="AM120" s="114"/>
      <c r="AN120" s="115"/>
      <c r="AO120" s="116"/>
      <c r="AP120" s="134"/>
      <c r="AQ120" s="116"/>
    </row>
    <row r="121" spans="1:45" ht="11.25" customHeight="1" x14ac:dyDescent="0.2">
      <c r="A121" s="268"/>
      <c r="B121" s="254"/>
      <c r="C121" s="255"/>
      <c r="D121" s="115"/>
      <c r="E121" s="215" t="s">
        <v>28</v>
      </c>
      <c r="F121" s="491" t="str">
        <f ca="1">VLOOKUP(CONCATENATE($B$116,INDIRECT(ADDRESS(ROW(),COLUMN()-1))),Language_Translations,MATCH(Language_Selected,Language_Options,0),FALSE)</f>
        <v>Combien de temps voudriez-vous attendre à partir de maintenant avant la naissance d'un autre enfant ?</v>
      </c>
      <c r="G121" s="491"/>
      <c r="H121" s="491"/>
      <c r="I121" s="491"/>
      <c r="J121" s="491"/>
      <c r="K121" s="491"/>
      <c r="L121" s="499"/>
      <c r="M121" s="214" t="s">
        <v>29</v>
      </c>
      <c r="N121" s="491" t="str">
        <f ca="1">VLOOKUP(CONCATENATE($B$116,INDIRECT(ADDRESS(ROW(),COLUMN()-1))),Language_Translations,MATCH(Language_Selected,Language_Options,0),FALSE)</f>
        <v>Combien de temps voudriez-vous attendre à partir de maintenant avant la naissance d'un enfant ?</v>
      </c>
      <c r="O121" s="491"/>
      <c r="P121" s="491"/>
      <c r="Q121" s="491"/>
      <c r="R121" s="491"/>
      <c r="S121" s="491"/>
      <c r="T121" s="491"/>
      <c r="U121" s="203"/>
      <c r="V121" s="115"/>
      <c r="W121" s="116" t="s">
        <v>545</v>
      </c>
      <c r="X121" s="116"/>
      <c r="Y121" s="116"/>
      <c r="Z121" s="116"/>
      <c r="AA121" s="119"/>
      <c r="AB121" s="119"/>
      <c r="AC121" s="247"/>
      <c r="AE121" s="119" t="s">
        <v>2</v>
      </c>
      <c r="AF121" s="119"/>
      <c r="AG121" s="119"/>
      <c r="AH121" s="119"/>
      <c r="AI121" s="119"/>
      <c r="AJ121" s="119"/>
      <c r="AK121" s="119"/>
      <c r="AL121" s="117" t="s">
        <v>46</v>
      </c>
      <c r="AM121" s="114"/>
      <c r="AN121" s="115"/>
      <c r="AO121" s="134"/>
      <c r="AP121" s="134"/>
      <c r="AQ121" s="116"/>
    </row>
    <row r="122" spans="1:45" x14ac:dyDescent="0.2">
      <c r="A122" s="268"/>
      <c r="B122" s="254"/>
      <c r="C122" s="255"/>
      <c r="D122" s="115"/>
      <c r="E122" s="214"/>
      <c r="F122" s="491"/>
      <c r="G122" s="491"/>
      <c r="H122" s="491"/>
      <c r="I122" s="491"/>
      <c r="J122" s="491"/>
      <c r="K122" s="491"/>
      <c r="L122" s="499"/>
      <c r="M122" s="214"/>
      <c r="N122" s="491"/>
      <c r="O122" s="491"/>
      <c r="P122" s="491"/>
      <c r="Q122" s="491"/>
      <c r="R122" s="491"/>
      <c r="S122" s="491"/>
      <c r="T122" s="491"/>
      <c r="U122" s="203"/>
      <c r="V122" s="115"/>
      <c r="W122" s="376" t="s">
        <v>681</v>
      </c>
      <c r="X122" s="373"/>
      <c r="Y122" s="373"/>
      <c r="Z122" s="373"/>
      <c r="AA122" s="373"/>
      <c r="AB122" s="373"/>
      <c r="AC122" s="373"/>
      <c r="AD122" s="373"/>
      <c r="AE122" s="134"/>
      <c r="AF122" s="134"/>
      <c r="AG122" s="134"/>
      <c r="AH122" s="134"/>
      <c r="AI122" s="134"/>
      <c r="AJ122" s="134"/>
      <c r="AK122" s="116"/>
      <c r="AL122" s="135"/>
      <c r="AM122" s="114"/>
      <c r="AN122" s="115"/>
      <c r="AO122" s="134"/>
      <c r="AP122" s="134"/>
      <c r="AQ122" s="116"/>
      <c r="AS122" s="264"/>
    </row>
    <row r="123" spans="1:45" x14ac:dyDescent="0.2">
      <c r="A123" s="268"/>
      <c r="B123" s="254"/>
      <c r="C123" s="255"/>
      <c r="D123" s="115"/>
      <c r="E123" s="214"/>
      <c r="F123" s="491"/>
      <c r="G123" s="491"/>
      <c r="H123" s="491"/>
      <c r="I123" s="491"/>
      <c r="J123" s="491"/>
      <c r="K123" s="491"/>
      <c r="L123" s="499"/>
      <c r="M123" s="214"/>
      <c r="N123" s="491"/>
      <c r="O123" s="491"/>
      <c r="P123" s="491"/>
      <c r="Q123" s="491"/>
      <c r="R123" s="491"/>
      <c r="S123" s="491"/>
      <c r="T123" s="491"/>
      <c r="U123" s="203"/>
      <c r="V123" s="115"/>
      <c r="W123" s="373"/>
      <c r="X123" s="376" t="s">
        <v>682</v>
      </c>
      <c r="Y123" s="373"/>
      <c r="Z123" s="373"/>
      <c r="AA123" s="373"/>
      <c r="AB123" s="373"/>
      <c r="AC123" s="373"/>
      <c r="AD123" s="373"/>
      <c r="AE123" s="134"/>
      <c r="AF123" s="136"/>
      <c r="AG123" s="247"/>
      <c r="AH123" s="136" t="s">
        <v>2</v>
      </c>
      <c r="AI123" s="136"/>
      <c r="AJ123" s="136"/>
      <c r="AK123" s="136"/>
      <c r="AL123" s="117" t="s">
        <v>49</v>
      </c>
      <c r="AM123" s="114"/>
      <c r="AN123" s="115"/>
      <c r="AO123" s="134"/>
      <c r="AP123" s="116"/>
      <c r="AQ123" s="116"/>
    </row>
    <row r="124" spans="1:45" x14ac:dyDescent="0.2">
      <c r="A124" s="268"/>
      <c r="B124" s="254"/>
      <c r="C124" s="255"/>
      <c r="D124" s="115"/>
      <c r="E124" s="214"/>
      <c r="F124" s="491"/>
      <c r="G124" s="491"/>
      <c r="H124" s="491"/>
      <c r="I124" s="491"/>
      <c r="J124" s="491"/>
      <c r="K124" s="491"/>
      <c r="L124" s="499"/>
      <c r="M124" s="214"/>
      <c r="N124" s="491"/>
      <c r="O124" s="491"/>
      <c r="P124" s="491"/>
      <c r="Q124" s="491"/>
      <c r="R124" s="491"/>
      <c r="S124" s="491"/>
      <c r="T124" s="491"/>
      <c r="U124" s="203"/>
      <c r="V124" s="115"/>
      <c r="W124" s="134"/>
      <c r="X124" s="134"/>
      <c r="Y124" s="134"/>
      <c r="Z124" s="134"/>
      <c r="AA124" s="134"/>
      <c r="AB124" s="134"/>
      <c r="AC124" s="134"/>
      <c r="AD124" s="134"/>
      <c r="AE124" s="134"/>
      <c r="AF124" s="136"/>
      <c r="AG124" s="247"/>
      <c r="AH124" s="136"/>
      <c r="AI124" s="136"/>
      <c r="AJ124" s="136"/>
      <c r="AK124" s="136"/>
      <c r="AL124" s="117"/>
      <c r="AM124" s="114"/>
      <c r="AN124" s="115"/>
      <c r="AO124" s="134"/>
      <c r="AP124" s="116"/>
      <c r="AQ124" s="116"/>
    </row>
    <row r="125" spans="1:45" x14ac:dyDescent="0.2">
      <c r="A125" s="268"/>
      <c r="B125" s="254"/>
      <c r="C125" s="255"/>
      <c r="D125" s="115"/>
      <c r="E125" s="214"/>
      <c r="F125" s="491"/>
      <c r="G125" s="491"/>
      <c r="H125" s="491"/>
      <c r="I125" s="491"/>
      <c r="J125" s="491"/>
      <c r="K125" s="491"/>
      <c r="L125" s="499"/>
      <c r="M125" s="214"/>
      <c r="N125" s="491"/>
      <c r="O125" s="491"/>
      <c r="P125" s="491"/>
      <c r="Q125" s="491"/>
      <c r="R125" s="491"/>
      <c r="S125" s="491"/>
      <c r="T125" s="491"/>
      <c r="U125" s="203"/>
      <c r="V125" s="115"/>
      <c r="W125" s="134" t="s">
        <v>423</v>
      </c>
      <c r="X125" s="134"/>
      <c r="Y125" s="134"/>
      <c r="Z125" s="116"/>
      <c r="AB125" s="116"/>
      <c r="AC125" s="116"/>
      <c r="AD125" s="116"/>
      <c r="AE125" s="116"/>
      <c r="AF125" s="116"/>
      <c r="AG125" s="116"/>
      <c r="AH125" s="116"/>
      <c r="AI125" s="116"/>
      <c r="AJ125" s="116"/>
      <c r="AK125" s="134"/>
      <c r="AL125" s="135" t="s">
        <v>47</v>
      </c>
      <c r="AM125" s="114"/>
      <c r="AN125" s="115"/>
      <c r="AO125" s="134"/>
      <c r="AP125" s="134"/>
      <c r="AQ125" s="116"/>
    </row>
    <row r="126" spans="1:45" x14ac:dyDescent="0.2">
      <c r="A126" s="268"/>
      <c r="B126" s="254"/>
      <c r="C126" s="255"/>
      <c r="D126" s="115"/>
      <c r="E126" s="214"/>
      <c r="F126" s="491"/>
      <c r="G126" s="491"/>
      <c r="H126" s="491"/>
      <c r="I126" s="491"/>
      <c r="J126" s="491"/>
      <c r="K126" s="491"/>
      <c r="L126" s="499"/>
      <c r="M126" s="214"/>
      <c r="N126" s="491"/>
      <c r="O126" s="491"/>
      <c r="P126" s="491"/>
      <c r="Q126" s="491"/>
      <c r="R126" s="491"/>
      <c r="S126" s="491"/>
      <c r="T126" s="491"/>
      <c r="U126" s="203"/>
      <c r="V126" s="115"/>
      <c r="W126" s="134"/>
      <c r="X126" s="134"/>
      <c r="Y126" s="134"/>
      <c r="Z126" s="494" t="s">
        <v>344</v>
      </c>
      <c r="AA126" s="494"/>
      <c r="AB126" s="494"/>
      <c r="AC126" s="494"/>
      <c r="AD126" s="494"/>
      <c r="AE126" s="494"/>
      <c r="AF126" s="494"/>
      <c r="AG126" s="494"/>
      <c r="AH126" s="494"/>
      <c r="AI126" s="494"/>
      <c r="AJ126" s="494"/>
      <c r="AK126" s="134"/>
      <c r="AL126" s="135"/>
      <c r="AM126" s="114"/>
      <c r="AN126" s="115"/>
      <c r="AO126" s="134"/>
      <c r="AP126" s="134"/>
      <c r="AQ126" s="116"/>
    </row>
    <row r="127" spans="1:45" x14ac:dyDescent="0.2">
      <c r="A127" s="268"/>
      <c r="B127" s="254"/>
      <c r="C127" s="255"/>
      <c r="D127" s="115"/>
      <c r="E127" s="214"/>
      <c r="F127" s="491"/>
      <c r="G127" s="491"/>
      <c r="H127" s="491"/>
      <c r="I127" s="491"/>
      <c r="J127" s="491"/>
      <c r="K127" s="491"/>
      <c r="L127" s="499"/>
      <c r="M127" s="214"/>
      <c r="N127" s="491"/>
      <c r="O127" s="491"/>
      <c r="P127" s="491"/>
      <c r="Q127" s="491"/>
      <c r="R127" s="491"/>
      <c r="S127" s="491"/>
      <c r="T127" s="491"/>
      <c r="U127" s="203"/>
      <c r="V127" s="115"/>
      <c r="W127" s="368" t="s">
        <v>421</v>
      </c>
      <c r="X127" s="116"/>
      <c r="Y127" s="116"/>
      <c r="Z127" s="116"/>
      <c r="AA127" s="116"/>
      <c r="AB127" s="119" t="s">
        <v>2</v>
      </c>
      <c r="AC127" s="247"/>
      <c r="AD127" s="119"/>
      <c r="AE127" s="119"/>
      <c r="AF127" s="119"/>
      <c r="AG127" s="119"/>
      <c r="AH127" s="119"/>
      <c r="AI127" s="119"/>
      <c r="AJ127" s="119"/>
      <c r="AK127" s="119"/>
      <c r="AL127" s="117" t="s">
        <v>48</v>
      </c>
      <c r="AM127" s="114"/>
      <c r="AN127" s="115"/>
      <c r="AO127" s="116"/>
      <c r="AP127" s="116"/>
      <c r="AQ127" s="116"/>
    </row>
    <row r="128" spans="1:45" ht="6" customHeight="1" x14ac:dyDescent="0.2">
      <c r="A128" s="269"/>
      <c r="B128" s="270"/>
      <c r="C128" s="271"/>
      <c r="D128" s="124"/>
      <c r="E128" s="123"/>
      <c r="F128" s="123"/>
      <c r="G128" s="123"/>
      <c r="H128" s="123"/>
      <c r="I128" s="123"/>
      <c r="J128" s="123"/>
      <c r="K128" s="123"/>
      <c r="L128" s="123"/>
      <c r="M128" s="123"/>
      <c r="N128" s="123"/>
      <c r="O128" s="123"/>
      <c r="P128" s="123"/>
      <c r="Q128" s="123"/>
      <c r="R128" s="123"/>
      <c r="S128" s="123"/>
      <c r="T128" s="123"/>
      <c r="U128" s="122"/>
      <c r="V128" s="124"/>
      <c r="W128" s="123"/>
      <c r="X128" s="123"/>
      <c r="Y128" s="123"/>
      <c r="Z128" s="123"/>
      <c r="AA128" s="123"/>
      <c r="AB128" s="123"/>
      <c r="AC128" s="123"/>
      <c r="AD128" s="123"/>
      <c r="AE128" s="123"/>
      <c r="AF128" s="123"/>
      <c r="AG128" s="123"/>
      <c r="AH128" s="123"/>
      <c r="AI128" s="123"/>
      <c r="AJ128" s="123"/>
      <c r="AK128" s="123"/>
      <c r="AL128" s="125"/>
      <c r="AM128" s="122"/>
      <c r="AN128" s="124"/>
      <c r="AO128" s="123"/>
      <c r="AP128" s="123"/>
      <c r="AQ128" s="123"/>
    </row>
    <row r="129" spans="1:46" ht="6" customHeight="1" x14ac:dyDescent="0.2">
      <c r="A129" s="128"/>
      <c r="B129" s="385"/>
      <c r="C129" s="127"/>
      <c r="D129" s="129"/>
      <c r="E129" s="128"/>
      <c r="F129" s="128"/>
      <c r="G129" s="128"/>
      <c r="H129" s="128"/>
      <c r="I129" s="128"/>
      <c r="J129" s="128"/>
      <c r="K129" s="128"/>
      <c r="L129" s="128"/>
      <c r="M129" s="128"/>
      <c r="N129" s="128"/>
      <c r="O129" s="128"/>
      <c r="P129" s="128"/>
      <c r="Q129" s="128"/>
      <c r="R129" s="128"/>
      <c r="S129" s="128"/>
      <c r="T129" s="128"/>
      <c r="U129" s="127"/>
      <c r="V129" s="129"/>
      <c r="W129" s="128"/>
      <c r="X129" s="128"/>
      <c r="Y129" s="128"/>
      <c r="Z129" s="128"/>
      <c r="AA129" s="128"/>
      <c r="AB129" s="128"/>
      <c r="AC129" s="128"/>
      <c r="AD129" s="128"/>
      <c r="AE129" s="128"/>
      <c r="AF129" s="128"/>
      <c r="AG129" s="128"/>
      <c r="AH129" s="128"/>
      <c r="AI129" s="128"/>
      <c r="AJ129" s="128"/>
      <c r="AK129" s="128"/>
      <c r="AL129" s="130"/>
      <c r="AM129" s="127"/>
      <c r="AN129" s="129"/>
      <c r="AO129" s="128"/>
      <c r="AP129" s="128"/>
      <c r="AQ129" s="128"/>
    </row>
    <row r="130" spans="1:46" x14ac:dyDescent="0.2">
      <c r="A130" s="116"/>
      <c r="B130" s="391">
        <v>514</v>
      </c>
      <c r="C130" s="114"/>
      <c r="D130" s="115"/>
      <c r="E130" s="503" t="s">
        <v>648</v>
      </c>
      <c r="F130" s="503"/>
      <c r="G130" s="503"/>
      <c r="H130" s="503"/>
      <c r="I130" s="503"/>
      <c r="J130" s="503"/>
      <c r="K130" s="503"/>
      <c r="L130" s="503"/>
      <c r="M130" s="503"/>
      <c r="N130" s="503"/>
      <c r="O130" s="503"/>
      <c r="P130" s="503"/>
      <c r="Q130" s="503"/>
      <c r="R130" s="503"/>
      <c r="S130" s="503"/>
      <c r="T130" s="503"/>
      <c r="U130" s="114"/>
      <c r="V130" s="115"/>
      <c r="W130" s="116"/>
      <c r="X130" s="116"/>
      <c r="Y130" s="116"/>
      <c r="Z130" s="116"/>
      <c r="AA130" s="116"/>
      <c r="AB130" s="116"/>
      <c r="AC130" s="116"/>
      <c r="AD130" s="116"/>
      <c r="AE130" s="116"/>
      <c r="AF130" s="116"/>
      <c r="AG130" s="116"/>
      <c r="AH130" s="116"/>
      <c r="AI130" s="116"/>
      <c r="AJ130" s="116"/>
      <c r="AK130" s="116"/>
      <c r="AL130" s="117"/>
      <c r="AM130" s="114"/>
      <c r="AN130" s="115"/>
      <c r="AO130" s="116"/>
      <c r="AP130" s="116"/>
      <c r="AQ130" s="116"/>
    </row>
    <row r="131" spans="1:46" ht="6" customHeight="1" x14ac:dyDescent="0.2">
      <c r="A131" s="116"/>
      <c r="B131" s="396"/>
      <c r="C131" s="114"/>
      <c r="D131" s="115"/>
      <c r="E131" s="116"/>
      <c r="F131" s="116"/>
      <c r="G131" s="116"/>
      <c r="H131" s="116"/>
      <c r="I131" s="116"/>
      <c r="J131" s="116"/>
      <c r="K131" s="116"/>
      <c r="L131" s="116"/>
      <c r="M131" s="116"/>
      <c r="N131" s="116"/>
      <c r="O131" s="116"/>
      <c r="P131" s="116"/>
      <c r="Q131" s="116"/>
      <c r="R131" s="116"/>
      <c r="S131" s="116"/>
      <c r="T131" s="116"/>
      <c r="U131" s="114"/>
      <c r="V131" s="115"/>
      <c r="W131" s="116"/>
      <c r="X131" s="116"/>
      <c r="Y131" s="116"/>
      <c r="Z131" s="116"/>
      <c r="AA131" s="116"/>
      <c r="AB131" s="116"/>
      <c r="AC131" s="116"/>
      <c r="AD131" s="116"/>
      <c r="AE131" s="116"/>
      <c r="AF131" s="116"/>
      <c r="AG131" s="116"/>
      <c r="AH131" s="116"/>
      <c r="AI131" s="116"/>
      <c r="AJ131" s="116"/>
      <c r="AK131" s="116"/>
      <c r="AL131" s="117"/>
      <c r="AM131" s="114"/>
      <c r="AN131" s="115"/>
      <c r="AO131" s="134"/>
      <c r="AP131" s="134"/>
      <c r="AQ131" s="134"/>
    </row>
    <row r="132" spans="1:46" x14ac:dyDescent="0.2">
      <c r="A132" s="116"/>
      <c r="B132" s="396"/>
      <c r="C132" s="114"/>
      <c r="D132" s="115"/>
      <c r="F132" s="116"/>
      <c r="G132" s="116"/>
      <c r="H132" s="116"/>
      <c r="I132" s="116"/>
      <c r="J132" s="117" t="s">
        <v>674</v>
      </c>
      <c r="K132" s="116"/>
      <c r="L132" s="213"/>
      <c r="M132" s="116"/>
      <c r="N132" s="116"/>
      <c r="O132" s="116"/>
      <c r="P132" s="116"/>
      <c r="R132" s="117" t="s">
        <v>651</v>
      </c>
      <c r="T132" s="116"/>
      <c r="U132" s="114"/>
      <c r="V132" s="115"/>
      <c r="W132" s="116" t="s">
        <v>669</v>
      </c>
      <c r="X132" s="116"/>
      <c r="Y132" s="119"/>
      <c r="Z132" s="247" t="s">
        <v>2</v>
      </c>
      <c r="AA132" s="119"/>
      <c r="AB132" s="119"/>
      <c r="AC132" s="119"/>
      <c r="AD132" s="119"/>
      <c r="AE132" s="119"/>
      <c r="AF132" s="119"/>
      <c r="AG132" s="119"/>
      <c r="AH132" s="119"/>
      <c r="AI132" s="119"/>
      <c r="AJ132" s="119"/>
      <c r="AK132" s="119"/>
      <c r="AL132" s="217" t="s">
        <v>12</v>
      </c>
      <c r="AM132" s="114"/>
      <c r="AN132" s="115"/>
      <c r="AO132" s="134"/>
      <c r="AP132" s="219">
        <v>601</v>
      </c>
      <c r="AQ132" s="134"/>
    </row>
    <row r="133" spans="1:46" x14ac:dyDescent="0.2">
      <c r="A133" s="116"/>
      <c r="B133" s="396"/>
      <c r="C133" s="114"/>
      <c r="D133" s="115"/>
      <c r="F133" s="116"/>
      <c r="G133" s="116"/>
      <c r="H133" s="116"/>
      <c r="I133" s="116"/>
      <c r="J133" s="117" t="s">
        <v>675</v>
      </c>
      <c r="K133" s="116"/>
      <c r="L133" s="213"/>
      <c r="M133" s="116"/>
      <c r="N133" s="116"/>
      <c r="O133" s="116"/>
      <c r="P133" s="116"/>
      <c r="R133" s="117" t="s">
        <v>652</v>
      </c>
      <c r="T133" s="116"/>
      <c r="U133" s="114"/>
      <c r="V133" s="115"/>
      <c r="W133" s="116"/>
      <c r="X133" s="116"/>
      <c r="Y133" s="119"/>
      <c r="Z133" s="247"/>
      <c r="AA133" s="119"/>
      <c r="AB133" s="119"/>
      <c r="AC133" s="119"/>
      <c r="AD133" s="119"/>
      <c r="AE133" s="119"/>
      <c r="AF133" s="119"/>
      <c r="AG133" s="119"/>
      <c r="AH133" s="119"/>
      <c r="AI133" s="119"/>
      <c r="AJ133" s="119"/>
      <c r="AK133" s="119"/>
      <c r="AL133" s="217"/>
      <c r="AM133" s="114"/>
      <c r="AN133" s="115"/>
      <c r="AO133" s="134"/>
      <c r="AP133" s="219"/>
      <c r="AQ133" s="134"/>
    </row>
    <row r="134" spans="1:46" ht="6" customHeight="1" x14ac:dyDescent="0.2">
      <c r="A134" s="116"/>
      <c r="B134" s="396"/>
      <c r="C134" s="114"/>
      <c r="D134" s="115"/>
      <c r="E134" s="116"/>
      <c r="F134" s="116"/>
      <c r="G134" s="116"/>
      <c r="H134" s="116"/>
      <c r="I134" s="116"/>
      <c r="J134" s="116"/>
      <c r="K134" s="116"/>
      <c r="L134" s="213"/>
      <c r="M134" s="116"/>
      <c r="N134" s="116"/>
      <c r="O134" s="116"/>
      <c r="P134" s="116"/>
      <c r="Q134" s="116"/>
      <c r="S134" s="116"/>
      <c r="T134" s="116"/>
      <c r="U134" s="114"/>
      <c r="V134" s="115"/>
      <c r="W134" s="134"/>
      <c r="X134" s="134"/>
      <c r="Y134" s="134"/>
      <c r="Z134" s="134"/>
      <c r="AA134" s="134"/>
      <c r="AB134" s="134"/>
      <c r="AC134" s="134"/>
      <c r="AD134" s="134"/>
      <c r="AE134" s="134"/>
      <c r="AF134" s="134"/>
      <c r="AG134" s="134"/>
      <c r="AH134" s="134"/>
      <c r="AI134" s="134"/>
      <c r="AJ134" s="134"/>
      <c r="AK134" s="134"/>
      <c r="AL134" s="135"/>
      <c r="AM134" s="114"/>
      <c r="AN134" s="115"/>
      <c r="AO134" s="134"/>
      <c r="AP134" s="134"/>
      <c r="AQ134" s="134"/>
    </row>
    <row r="135" spans="1:46" ht="11.25" customHeight="1" x14ac:dyDescent="0.2">
      <c r="A135" s="116"/>
      <c r="B135" s="214"/>
      <c r="C135" s="114"/>
      <c r="D135" s="115"/>
      <c r="E135" s="215" t="s">
        <v>28</v>
      </c>
      <c r="F135" s="491" t="str">
        <f ca="1">VLOOKUP(CONCATENATE($B$130,INDIRECT(ADDRESS(ROW(),COLUMN()-1))),Language_Translations,MATCH(Language_Selected,Language_Options,0),FALSE)</f>
        <v>Si vous pouviez revenir à l'époque où vous n'aviez pas d'enfant et que vous pouviez choisir exactement le nombre d'enfants à avoir dans votre vie, combien auriez-vous voulu en avoir ?</v>
      </c>
      <c r="G135" s="491"/>
      <c r="H135" s="491"/>
      <c r="I135" s="491"/>
      <c r="J135" s="491"/>
      <c r="K135" s="491"/>
      <c r="L135" s="499"/>
      <c r="M135" s="214" t="s">
        <v>29</v>
      </c>
      <c r="N135" s="491" t="str">
        <f ca="1">VLOOKUP(CONCATENATE($B$130,INDIRECT(ADDRESS(ROW(),COLUMN()-1))),Language_Translations,MATCH(Language_Selected,Language_Options,0),FALSE)</f>
        <v>Si vous pouviez choisir exactement le nombre d'enfants à avoir dans votre vie, combien en voudriez-vous ?</v>
      </c>
      <c r="O135" s="491"/>
      <c r="P135" s="491"/>
      <c r="Q135" s="491"/>
      <c r="R135" s="491"/>
      <c r="S135" s="491"/>
      <c r="T135" s="491"/>
      <c r="U135" s="203"/>
      <c r="V135" s="115"/>
      <c r="AL135" s="215"/>
      <c r="AM135" s="114"/>
      <c r="AN135" s="115"/>
      <c r="AO135" s="134"/>
      <c r="AP135" s="134"/>
      <c r="AQ135" s="134"/>
    </row>
    <row r="136" spans="1:46" x14ac:dyDescent="0.2">
      <c r="A136" s="116"/>
      <c r="B136" s="396"/>
      <c r="C136" s="114"/>
      <c r="D136" s="115"/>
      <c r="E136" s="214"/>
      <c r="F136" s="491"/>
      <c r="G136" s="491"/>
      <c r="H136" s="491"/>
      <c r="I136" s="491"/>
      <c r="J136" s="491"/>
      <c r="K136" s="491"/>
      <c r="L136" s="499"/>
      <c r="M136" s="214"/>
      <c r="N136" s="491"/>
      <c r="O136" s="491"/>
      <c r="P136" s="491"/>
      <c r="Q136" s="491"/>
      <c r="R136" s="491"/>
      <c r="S136" s="491"/>
      <c r="T136" s="491"/>
      <c r="U136" s="203"/>
      <c r="V136" s="115"/>
      <c r="W136" s="116"/>
      <c r="X136" s="116"/>
      <c r="Y136" s="116"/>
      <c r="Z136" s="116"/>
      <c r="AA136" s="116"/>
      <c r="AB136" s="116"/>
      <c r="AC136" s="116"/>
      <c r="AD136" s="116"/>
      <c r="AE136" s="116"/>
      <c r="AF136" s="116"/>
      <c r="AG136" s="116"/>
      <c r="AH136" s="116"/>
      <c r="AI136" s="129"/>
      <c r="AJ136" s="127"/>
      <c r="AK136" s="129"/>
      <c r="AL136" s="131"/>
      <c r="AM136" s="114"/>
      <c r="AN136" s="115"/>
      <c r="AO136" s="134"/>
      <c r="AP136" s="134"/>
      <c r="AQ136" s="134"/>
      <c r="AT136" s="214"/>
    </row>
    <row r="137" spans="1:46" x14ac:dyDescent="0.2">
      <c r="A137" s="116"/>
      <c r="B137" s="396"/>
      <c r="C137" s="114"/>
      <c r="D137" s="115"/>
      <c r="E137" s="214"/>
      <c r="F137" s="491"/>
      <c r="G137" s="491"/>
      <c r="H137" s="491"/>
      <c r="I137" s="491"/>
      <c r="J137" s="491"/>
      <c r="K137" s="491"/>
      <c r="L137" s="499"/>
      <c r="M137" s="214"/>
      <c r="N137" s="491"/>
      <c r="O137" s="491"/>
      <c r="P137" s="491"/>
      <c r="Q137" s="491"/>
      <c r="R137" s="491"/>
      <c r="S137" s="491"/>
      <c r="T137" s="491"/>
      <c r="U137" s="203"/>
      <c r="V137" s="115"/>
      <c r="W137" s="116" t="s">
        <v>356</v>
      </c>
      <c r="X137" s="116"/>
      <c r="Y137" s="116"/>
      <c r="Z137" s="119" t="s">
        <v>2</v>
      </c>
      <c r="AA137" s="247"/>
      <c r="AB137" s="119"/>
      <c r="AC137" s="119"/>
      <c r="AD137" s="119"/>
      <c r="AE137" s="119"/>
      <c r="AF137" s="119"/>
      <c r="AG137" s="119"/>
      <c r="AH137" s="119"/>
      <c r="AI137" s="124"/>
      <c r="AJ137" s="122"/>
      <c r="AK137" s="124"/>
      <c r="AL137" s="133"/>
      <c r="AM137" s="114"/>
      <c r="AN137" s="115"/>
      <c r="AO137" s="134"/>
      <c r="AP137" s="134"/>
      <c r="AQ137" s="134"/>
    </row>
    <row r="138" spans="1:46" x14ac:dyDescent="0.2">
      <c r="A138" s="116"/>
      <c r="B138" s="396"/>
      <c r="C138" s="114"/>
      <c r="D138" s="115"/>
      <c r="E138" s="214"/>
      <c r="F138" s="491"/>
      <c r="G138" s="491"/>
      <c r="H138" s="491"/>
      <c r="I138" s="491"/>
      <c r="J138" s="491"/>
      <c r="K138" s="491"/>
      <c r="L138" s="499"/>
      <c r="M138" s="214"/>
      <c r="N138" s="491"/>
      <c r="O138" s="491"/>
      <c r="P138" s="491"/>
      <c r="Q138" s="491"/>
      <c r="R138" s="491"/>
      <c r="S138" s="491"/>
      <c r="T138" s="491"/>
      <c r="U138" s="203"/>
      <c r="V138" s="115"/>
      <c r="W138" s="134"/>
      <c r="X138" s="134"/>
      <c r="Y138" s="134"/>
      <c r="Z138" s="134"/>
      <c r="AA138" s="134"/>
      <c r="AB138" s="134"/>
      <c r="AC138" s="134"/>
      <c r="AD138" s="134"/>
      <c r="AE138" s="134"/>
      <c r="AF138" s="134"/>
      <c r="AG138" s="134"/>
      <c r="AH138" s="134"/>
      <c r="AI138" s="134"/>
      <c r="AJ138" s="134"/>
      <c r="AK138" s="134"/>
      <c r="AL138" s="135"/>
      <c r="AM138" s="114"/>
      <c r="AN138" s="115"/>
      <c r="AO138" s="134"/>
      <c r="AP138" s="134"/>
      <c r="AQ138" s="134"/>
    </row>
    <row r="139" spans="1:46" x14ac:dyDescent="0.2">
      <c r="A139" s="116"/>
      <c r="B139" s="396"/>
      <c r="C139" s="114"/>
      <c r="D139" s="115"/>
      <c r="E139" s="214"/>
      <c r="F139" s="491"/>
      <c r="G139" s="491"/>
      <c r="H139" s="491"/>
      <c r="I139" s="491"/>
      <c r="J139" s="491"/>
      <c r="K139" s="491"/>
      <c r="L139" s="499"/>
      <c r="M139" s="214"/>
      <c r="N139" s="491"/>
      <c r="O139" s="491"/>
      <c r="P139" s="491"/>
      <c r="Q139" s="491"/>
      <c r="R139" s="491"/>
      <c r="S139" s="491"/>
      <c r="T139" s="491"/>
      <c r="U139" s="203"/>
      <c r="V139" s="115"/>
      <c r="W139" s="134"/>
      <c r="X139" s="134"/>
      <c r="Y139" s="134"/>
      <c r="Z139" s="134"/>
      <c r="AA139" s="134"/>
      <c r="AB139" s="134"/>
      <c r="AC139" s="134"/>
      <c r="AD139" s="134"/>
      <c r="AE139" s="134"/>
      <c r="AF139" s="134"/>
      <c r="AG139" s="134"/>
      <c r="AH139" s="134"/>
      <c r="AI139" s="134"/>
      <c r="AJ139" s="134"/>
      <c r="AK139" s="134"/>
      <c r="AL139" s="135"/>
      <c r="AM139" s="114"/>
      <c r="AN139" s="115"/>
      <c r="AO139" s="134"/>
      <c r="AP139" s="134"/>
      <c r="AQ139" s="134"/>
    </row>
    <row r="140" spans="1:46" x14ac:dyDescent="0.2">
      <c r="A140" s="116"/>
      <c r="B140" s="396"/>
      <c r="C140" s="114"/>
      <c r="D140" s="115"/>
      <c r="E140" s="214"/>
      <c r="F140" s="491"/>
      <c r="G140" s="491"/>
      <c r="H140" s="491"/>
      <c r="I140" s="491"/>
      <c r="J140" s="491"/>
      <c r="K140" s="491"/>
      <c r="L140" s="499"/>
      <c r="M140" s="214"/>
      <c r="N140" s="491"/>
      <c r="O140" s="491"/>
      <c r="P140" s="491"/>
      <c r="Q140" s="491"/>
      <c r="R140" s="491"/>
      <c r="S140" s="491"/>
      <c r="T140" s="491"/>
      <c r="U140" s="203"/>
      <c r="V140" s="115"/>
      <c r="W140" s="134" t="s">
        <v>423</v>
      </c>
      <c r="X140" s="134"/>
      <c r="Y140" s="134"/>
      <c r="Z140" s="116"/>
      <c r="AB140" s="116"/>
      <c r="AC140" s="116"/>
      <c r="AD140" s="116"/>
      <c r="AE140" s="116"/>
      <c r="AF140" s="116"/>
      <c r="AG140" s="116"/>
      <c r="AH140" s="116"/>
      <c r="AI140" s="116"/>
      <c r="AJ140" s="116"/>
      <c r="AK140" s="116"/>
      <c r="AL140" s="117" t="s">
        <v>50</v>
      </c>
      <c r="AM140" s="114"/>
      <c r="AN140" s="115"/>
      <c r="AO140" s="134"/>
      <c r="AP140" s="219">
        <v>601</v>
      </c>
      <c r="AQ140" s="134"/>
    </row>
    <row r="141" spans="1:46" x14ac:dyDescent="0.2">
      <c r="A141" s="116"/>
      <c r="B141" s="396"/>
      <c r="C141" s="114"/>
      <c r="D141" s="115"/>
      <c r="E141" s="214"/>
      <c r="F141" s="491"/>
      <c r="G141" s="491"/>
      <c r="H141" s="491"/>
      <c r="I141" s="491"/>
      <c r="J141" s="491"/>
      <c r="K141" s="491"/>
      <c r="L141" s="499"/>
      <c r="M141" s="214"/>
      <c r="N141" s="491"/>
      <c r="O141" s="491"/>
      <c r="P141" s="491"/>
      <c r="Q141" s="491"/>
      <c r="R141" s="491"/>
      <c r="S141" s="491"/>
      <c r="T141" s="491"/>
      <c r="U141" s="203"/>
      <c r="V141" s="115"/>
      <c r="W141" s="134"/>
      <c r="X141" s="134"/>
      <c r="Y141" s="134"/>
      <c r="Z141" s="494" t="s">
        <v>344</v>
      </c>
      <c r="AA141" s="494"/>
      <c r="AB141" s="494"/>
      <c r="AC141" s="494"/>
      <c r="AD141" s="494"/>
      <c r="AE141" s="494"/>
      <c r="AF141" s="494"/>
      <c r="AG141" s="494"/>
      <c r="AH141" s="494"/>
      <c r="AI141" s="494"/>
      <c r="AJ141" s="494"/>
      <c r="AK141" s="494"/>
      <c r="AL141" s="117"/>
      <c r="AM141" s="114"/>
      <c r="AN141" s="115"/>
      <c r="AO141" s="134"/>
      <c r="AP141" s="134"/>
      <c r="AQ141" s="134"/>
    </row>
    <row r="142" spans="1:46" x14ac:dyDescent="0.2">
      <c r="A142" s="392"/>
      <c r="B142" s="396"/>
      <c r="C142" s="114"/>
      <c r="D142" s="115"/>
      <c r="E142" s="214"/>
      <c r="F142" s="491"/>
      <c r="G142" s="491"/>
      <c r="H142" s="491"/>
      <c r="I142" s="491"/>
      <c r="J142" s="491"/>
      <c r="K142" s="491"/>
      <c r="L142" s="499"/>
      <c r="M142" s="214"/>
      <c r="N142" s="491"/>
      <c r="O142" s="491"/>
      <c r="P142" s="491"/>
      <c r="Q142" s="491"/>
      <c r="R142" s="491"/>
      <c r="S142" s="491"/>
      <c r="T142" s="491"/>
      <c r="U142" s="203"/>
      <c r="V142" s="115"/>
      <c r="W142" s="393"/>
      <c r="X142" s="393"/>
      <c r="Y142" s="393"/>
      <c r="Z142" s="391"/>
      <c r="AA142" s="391"/>
      <c r="AB142" s="391"/>
      <c r="AC142" s="391"/>
      <c r="AD142" s="391"/>
      <c r="AE142" s="391"/>
      <c r="AF142" s="391"/>
      <c r="AG142" s="391"/>
      <c r="AH142" s="391"/>
      <c r="AI142" s="391"/>
      <c r="AJ142" s="391"/>
      <c r="AK142" s="391"/>
      <c r="AL142" s="117"/>
      <c r="AM142" s="114"/>
      <c r="AN142" s="115"/>
      <c r="AO142" s="393"/>
      <c r="AP142" s="393"/>
      <c r="AQ142" s="393"/>
    </row>
    <row r="143" spans="1:46" x14ac:dyDescent="0.2">
      <c r="A143" s="116"/>
      <c r="B143" s="396"/>
      <c r="C143" s="114"/>
      <c r="D143" s="115"/>
      <c r="E143" s="116"/>
      <c r="F143" s="491"/>
      <c r="G143" s="491"/>
      <c r="H143" s="491"/>
      <c r="I143" s="491"/>
      <c r="J143" s="491"/>
      <c r="K143" s="491"/>
      <c r="L143" s="499"/>
      <c r="M143" s="116"/>
      <c r="N143" s="491"/>
      <c r="O143" s="491"/>
      <c r="P143" s="491"/>
      <c r="Q143" s="491"/>
      <c r="R143" s="491"/>
      <c r="S143" s="491"/>
      <c r="T143" s="491"/>
      <c r="U143" s="114"/>
      <c r="V143" s="115"/>
      <c r="W143" s="116"/>
      <c r="X143" s="116"/>
      <c r="Y143" s="116"/>
      <c r="Z143" s="116"/>
      <c r="AA143" s="116"/>
      <c r="AB143" s="116"/>
      <c r="AC143" s="116"/>
      <c r="AD143" s="116"/>
      <c r="AE143" s="116"/>
      <c r="AF143" s="116"/>
      <c r="AG143" s="116"/>
      <c r="AH143" s="116"/>
      <c r="AI143" s="116"/>
      <c r="AJ143" s="116"/>
      <c r="AK143" s="116"/>
      <c r="AL143" s="117"/>
      <c r="AM143" s="114"/>
      <c r="AN143" s="115"/>
      <c r="AO143" s="134"/>
      <c r="AP143" s="134"/>
      <c r="AQ143" s="134"/>
    </row>
    <row r="144" spans="1:46" x14ac:dyDescent="0.2">
      <c r="A144" s="116"/>
      <c r="B144" s="396"/>
      <c r="C144" s="114"/>
      <c r="D144" s="115"/>
      <c r="E144" s="483" t="s">
        <v>673</v>
      </c>
      <c r="F144" s="483"/>
      <c r="G144" s="483"/>
      <c r="H144" s="483"/>
      <c r="I144" s="483"/>
      <c r="J144" s="483"/>
      <c r="K144" s="483"/>
      <c r="L144" s="483"/>
      <c r="M144" s="483"/>
      <c r="N144" s="483"/>
      <c r="O144" s="483"/>
      <c r="P144" s="483"/>
      <c r="Q144" s="483"/>
      <c r="R144" s="483"/>
      <c r="S144" s="483"/>
      <c r="T144" s="483"/>
      <c r="U144" s="114"/>
      <c r="V144" s="115"/>
      <c r="W144" s="116"/>
      <c r="X144" s="116"/>
      <c r="Y144" s="116"/>
      <c r="Z144" s="116"/>
      <c r="AA144" s="116"/>
      <c r="AB144" s="116"/>
      <c r="AC144" s="116"/>
      <c r="AD144" s="116"/>
      <c r="AE144" s="116"/>
      <c r="AF144" s="116"/>
      <c r="AG144" s="116"/>
      <c r="AH144" s="116"/>
      <c r="AI144" s="116"/>
      <c r="AJ144" s="116"/>
      <c r="AK144" s="116"/>
      <c r="AL144" s="117"/>
      <c r="AM144" s="114"/>
      <c r="AN144" s="115"/>
      <c r="AO144" s="134"/>
      <c r="AP144" s="134"/>
      <c r="AQ144" s="134"/>
    </row>
    <row r="145" spans="1:43" x14ac:dyDescent="0.2">
      <c r="A145" s="392"/>
      <c r="B145" s="396"/>
      <c r="C145" s="114"/>
      <c r="D145" s="115"/>
      <c r="E145" s="483"/>
      <c r="F145" s="483"/>
      <c r="G145" s="483"/>
      <c r="H145" s="483"/>
      <c r="I145" s="483"/>
      <c r="J145" s="483"/>
      <c r="K145" s="483"/>
      <c r="L145" s="483"/>
      <c r="M145" s="483"/>
      <c r="N145" s="483"/>
      <c r="O145" s="483"/>
      <c r="P145" s="483"/>
      <c r="Q145" s="483"/>
      <c r="R145" s="483"/>
      <c r="S145" s="483"/>
      <c r="T145" s="483"/>
      <c r="U145" s="114"/>
      <c r="V145" s="115"/>
      <c r="W145" s="392"/>
      <c r="X145" s="392"/>
      <c r="Y145" s="392"/>
      <c r="Z145" s="392"/>
      <c r="AA145" s="392"/>
      <c r="AB145" s="392"/>
      <c r="AC145" s="392"/>
      <c r="AD145" s="392"/>
      <c r="AE145" s="392"/>
      <c r="AF145" s="392"/>
      <c r="AG145" s="392"/>
      <c r="AH145" s="392"/>
      <c r="AI145" s="392"/>
      <c r="AJ145" s="392"/>
      <c r="AK145" s="392"/>
      <c r="AL145" s="117"/>
      <c r="AM145" s="114"/>
      <c r="AN145" s="115"/>
      <c r="AO145" s="393"/>
      <c r="AP145" s="393"/>
      <c r="AQ145" s="393"/>
    </row>
    <row r="146" spans="1:43" ht="6" customHeight="1" x14ac:dyDescent="0.2">
      <c r="A146" s="123"/>
      <c r="B146" s="395"/>
      <c r="C146" s="122"/>
      <c r="D146" s="124"/>
      <c r="E146" s="123"/>
      <c r="F146" s="123"/>
      <c r="G146" s="123"/>
      <c r="H146" s="123"/>
      <c r="I146" s="123"/>
      <c r="J146" s="123"/>
      <c r="K146" s="123"/>
      <c r="L146" s="123"/>
      <c r="M146" s="123"/>
      <c r="N146" s="123"/>
      <c r="O146" s="123"/>
      <c r="P146" s="123"/>
      <c r="Q146" s="123"/>
      <c r="R146" s="123"/>
      <c r="S146" s="123"/>
      <c r="T146" s="123"/>
      <c r="U146" s="122"/>
      <c r="V146" s="124"/>
      <c r="W146" s="123"/>
      <c r="X146" s="123"/>
      <c r="Y146" s="123"/>
      <c r="Z146" s="123"/>
      <c r="AA146" s="123"/>
      <c r="AB146" s="123"/>
      <c r="AC146" s="123"/>
      <c r="AD146" s="123"/>
      <c r="AE146" s="123"/>
      <c r="AF146" s="123"/>
      <c r="AG146" s="123"/>
      <c r="AH146" s="123"/>
      <c r="AI146" s="123"/>
      <c r="AJ146" s="123"/>
      <c r="AK146" s="123"/>
      <c r="AL146" s="125"/>
      <c r="AM146" s="122"/>
      <c r="AN146" s="124"/>
      <c r="AO146" s="123"/>
      <c r="AP146" s="123"/>
      <c r="AQ146" s="123"/>
    </row>
    <row r="147" spans="1:43" ht="6" customHeight="1" x14ac:dyDescent="0.2">
      <c r="A147" s="128"/>
      <c r="B147" s="385"/>
      <c r="C147" s="127"/>
      <c r="D147" s="129"/>
      <c r="E147" s="128"/>
      <c r="F147" s="128"/>
      <c r="G147" s="128"/>
      <c r="H147" s="128"/>
      <c r="I147" s="128"/>
      <c r="J147" s="128"/>
      <c r="K147" s="128"/>
      <c r="L147" s="128"/>
      <c r="M147" s="128"/>
      <c r="N147" s="128"/>
      <c r="O147" s="128"/>
      <c r="P147" s="128"/>
      <c r="Q147" s="128"/>
      <c r="R147" s="128"/>
      <c r="S147" s="128"/>
      <c r="T147" s="128"/>
      <c r="U147" s="127"/>
      <c r="V147" s="129"/>
      <c r="W147" s="128"/>
      <c r="X147" s="128"/>
      <c r="Y147" s="128"/>
      <c r="Z147" s="128"/>
      <c r="AA147" s="128"/>
      <c r="AB147" s="128"/>
      <c r="AC147" s="128"/>
      <c r="AD147" s="128"/>
      <c r="AE147" s="128"/>
      <c r="AF147" s="128"/>
      <c r="AG147" s="128"/>
      <c r="AH147" s="128"/>
      <c r="AI147" s="128"/>
      <c r="AJ147" s="128"/>
      <c r="AK147" s="128"/>
      <c r="AL147" s="130"/>
      <c r="AM147" s="127"/>
      <c r="AN147" s="129"/>
      <c r="AO147" s="128"/>
      <c r="AP147" s="128"/>
      <c r="AQ147" s="128"/>
    </row>
    <row r="148" spans="1:43" ht="11.25" customHeight="1" x14ac:dyDescent="0.2">
      <c r="A148" s="116"/>
      <c r="B148" s="396">
        <v>515</v>
      </c>
      <c r="C148" s="114"/>
      <c r="D148" s="115"/>
      <c r="E148" s="484" t="str">
        <f ca="1">VLOOKUP(INDIRECT(ADDRESS(ROW(),COLUMN()-3)),Language_Translations,MATCH(Language_Selected,Language_Options,0),FALSE)</f>
        <v>Parmi ces enfants, combien souhaiteriez-vous de garçons, combien souhaiteriez-vous de filles et pour combien d'entre eux, le sexe n'aurait-il pas d'importance ?</v>
      </c>
      <c r="F148" s="484"/>
      <c r="G148" s="484"/>
      <c r="H148" s="484"/>
      <c r="I148" s="484"/>
      <c r="J148" s="484"/>
      <c r="K148" s="484"/>
      <c r="L148" s="484"/>
      <c r="M148" s="484"/>
      <c r="N148" s="484"/>
      <c r="O148" s="484"/>
      <c r="P148" s="484"/>
      <c r="Q148" s="484"/>
      <c r="R148" s="484"/>
      <c r="S148" s="484"/>
      <c r="T148" s="484"/>
      <c r="U148" s="203"/>
      <c r="V148" s="115"/>
      <c r="W148" s="116"/>
      <c r="X148" s="116"/>
      <c r="Y148" s="116"/>
      <c r="Z148" s="134"/>
      <c r="AA148" s="514" t="s">
        <v>670</v>
      </c>
      <c r="AB148" s="514"/>
      <c r="AC148" s="514"/>
      <c r="AD148" s="514"/>
      <c r="AE148" s="514" t="s">
        <v>671</v>
      </c>
      <c r="AF148" s="514"/>
      <c r="AG148" s="514"/>
      <c r="AH148" s="514"/>
      <c r="AI148" s="514" t="s">
        <v>672</v>
      </c>
      <c r="AJ148" s="514"/>
      <c r="AK148" s="514"/>
      <c r="AL148" s="514"/>
      <c r="AM148" s="114"/>
      <c r="AN148" s="115"/>
      <c r="AO148" s="134"/>
      <c r="AP148" s="134"/>
      <c r="AQ148" s="134"/>
    </row>
    <row r="149" spans="1:43" x14ac:dyDescent="0.2">
      <c r="A149" s="116"/>
      <c r="B149" s="396"/>
      <c r="C149" s="114"/>
      <c r="D149" s="115"/>
      <c r="E149" s="484"/>
      <c r="F149" s="484"/>
      <c r="G149" s="484"/>
      <c r="H149" s="484"/>
      <c r="I149" s="484"/>
      <c r="J149" s="484"/>
      <c r="K149" s="484"/>
      <c r="L149" s="484"/>
      <c r="M149" s="484"/>
      <c r="N149" s="484"/>
      <c r="O149" s="484"/>
      <c r="P149" s="484"/>
      <c r="Q149" s="484"/>
      <c r="R149" s="484"/>
      <c r="S149" s="484"/>
      <c r="T149" s="484"/>
      <c r="U149" s="203"/>
      <c r="V149" s="115"/>
      <c r="W149" s="134"/>
      <c r="X149" s="134"/>
      <c r="Y149" s="134"/>
      <c r="Z149" s="134"/>
      <c r="AA149" s="129"/>
      <c r="AB149" s="127"/>
      <c r="AC149" s="129"/>
      <c r="AD149" s="273"/>
      <c r="AE149" s="274"/>
      <c r="AF149" s="127"/>
      <c r="AG149" s="129"/>
      <c r="AH149" s="273"/>
      <c r="AI149" s="274"/>
      <c r="AJ149" s="127"/>
      <c r="AK149" s="129"/>
      <c r="AL149" s="131"/>
      <c r="AM149" s="114"/>
      <c r="AN149" s="115"/>
      <c r="AO149" s="134"/>
      <c r="AP149" s="134"/>
      <c r="AQ149" s="134"/>
    </row>
    <row r="150" spans="1:43" x14ac:dyDescent="0.2">
      <c r="A150" s="116"/>
      <c r="B150" s="396"/>
      <c r="C150" s="114"/>
      <c r="D150" s="115"/>
      <c r="E150" s="484"/>
      <c r="F150" s="484"/>
      <c r="G150" s="484"/>
      <c r="H150" s="484"/>
      <c r="I150" s="484"/>
      <c r="J150" s="484"/>
      <c r="K150" s="484"/>
      <c r="L150" s="484"/>
      <c r="M150" s="484"/>
      <c r="N150" s="484"/>
      <c r="O150" s="484"/>
      <c r="P150" s="484"/>
      <c r="Q150" s="484"/>
      <c r="R150" s="484"/>
      <c r="S150" s="484"/>
      <c r="T150" s="484"/>
      <c r="U150" s="203"/>
      <c r="V150" s="115"/>
      <c r="W150" s="134" t="s">
        <v>356</v>
      </c>
      <c r="X150" s="134"/>
      <c r="Y150" s="134"/>
      <c r="Z150" s="136" t="s">
        <v>2</v>
      </c>
      <c r="AA150" s="124"/>
      <c r="AB150" s="122"/>
      <c r="AC150" s="124"/>
      <c r="AD150" s="275"/>
      <c r="AE150" s="276"/>
      <c r="AF150" s="122"/>
      <c r="AG150" s="124"/>
      <c r="AH150" s="275"/>
      <c r="AI150" s="276"/>
      <c r="AJ150" s="122"/>
      <c r="AK150" s="124"/>
      <c r="AL150" s="133"/>
      <c r="AM150" s="114"/>
      <c r="AN150" s="115"/>
      <c r="AO150" s="134"/>
      <c r="AP150" s="134"/>
      <c r="AQ150" s="134"/>
    </row>
    <row r="151" spans="1:43" x14ac:dyDescent="0.2">
      <c r="A151" s="116"/>
      <c r="B151" s="396"/>
      <c r="C151" s="114"/>
      <c r="D151" s="115"/>
      <c r="E151" s="484"/>
      <c r="F151" s="484"/>
      <c r="G151" s="484"/>
      <c r="H151" s="484"/>
      <c r="I151" s="484"/>
      <c r="J151" s="484"/>
      <c r="K151" s="484"/>
      <c r="L151" s="484"/>
      <c r="M151" s="484"/>
      <c r="N151" s="484"/>
      <c r="O151" s="484"/>
      <c r="P151" s="484"/>
      <c r="Q151" s="484"/>
      <c r="R151" s="484"/>
      <c r="S151" s="484"/>
      <c r="T151" s="484"/>
      <c r="U151" s="203"/>
      <c r="V151" s="115"/>
      <c r="W151" s="134"/>
      <c r="X151" s="134"/>
      <c r="Y151" s="134"/>
      <c r="Z151" s="134"/>
      <c r="AA151" s="134"/>
      <c r="AB151" s="134"/>
      <c r="AC151" s="134"/>
      <c r="AD151" s="134"/>
      <c r="AE151" s="134"/>
      <c r="AF151" s="134"/>
      <c r="AG151" s="134"/>
      <c r="AH151" s="134"/>
      <c r="AI151" s="134"/>
      <c r="AJ151" s="134"/>
      <c r="AK151" s="134"/>
      <c r="AL151" s="135"/>
      <c r="AM151" s="114"/>
      <c r="AN151" s="115"/>
      <c r="AO151" s="134"/>
      <c r="AP151" s="134"/>
      <c r="AQ151" s="134"/>
    </row>
    <row r="152" spans="1:43" x14ac:dyDescent="0.2">
      <c r="A152" s="116"/>
      <c r="B152" s="396"/>
      <c r="C152" s="114"/>
      <c r="D152" s="115"/>
      <c r="E152" s="484"/>
      <c r="F152" s="484"/>
      <c r="G152" s="484"/>
      <c r="H152" s="484"/>
      <c r="I152" s="484"/>
      <c r="J152" s="484"/>
      <c r="K152" s="484"/>
      <c r="L152" s="484"/>
      <c r="M152" s="484"/>
      <c r="N152" s="484"/>
      <c r="O152" s="484"/>
      <c r="P152" s="484"/>
      <c r="Q152" s="484"/>
      <c r="R152" s="484"/>
      <c r="S152" s="484"/>
      <c r="T152" s="484"/>
      <c r="U152" s="203"/>
      <c r="V152" s="115"/>
      <c r="W152" s="134" t="s">
        <v>423</v>
      </c>
      <c r="X152" s="134"/>
      <c r="Y152" s="134"/>
      <c r="Z152" s="116"/>
      <c r="AB152" s="116"/>
      <c r="AC152" s="116"/>
      <c r="AD152" s="116"/>
      <c r="AE152" s="116"/>
      <c r="AF152" s="116"/>
      <c r="AG152" s="116"/>
      <c r="AH152" s="116"/>
      <c r="AI152" s="116"/>
      <c r="AJ152" s="116"/>
      <c r="AK152" s="116"/>
      <c r="AL152" s="117" t="s">
        <v>50</v>
      </c>
      <c r="AM152" s="114"/>
      <c r="AN152" s="115"/>
      <c r="AO152" s="134"/>
      <c r="AP152" s="134"/>
      <c r="AQ152" s="134"/>
    </row>
    <row r="153" spans="1:43" x14ac:dyDescent="0.2">
      <c r="A153" s="116"/>
      <c r="B153" s="396"/>
      <c r="C153" s="114"/>
      <c r="D153" s="115"/>
      <c r="E153" s="484"/>
      <c r="F153" s="484"/>
      <c r="G153" s="484"/>
      <c r="H153" s="484"/>
      <c r="I153" s="484"/>
      <c r="J153" s="484"/>
      <c r="K153" s="484"/>
      <c r="L153" s="484"/>
      <c r="M153" s="484"/>
      <c r="N153" s="484"/>
      <c r="O153" s="484"/>
      <c r="P153" s="484"/>
      <c r="Q153" s="484"/>
      <c r="R153" s="484"/>
      <c r="S153" s="484"/>
      <c r="T153" s="484"/>
      <c r="U153" s="203"/>
      <c r="V153" s="115"/>
      <c r="W153" s="134"/>
      <c r="X153" s="134"/>
      <c r="Y153" s="134"/>
      <c r="Z153" s="494" t="s">
        <v>344</v>
      </c>
      <c r="AA153" s="494"/>
      <c r="AB153" s="494"/>
      <c r="AC153" s="494"/>
      <c r="AD153" s="494"/>
      <c r="AE153" s="494"/>
      <c r="AF153" s="494"/>
      <c r="AG153" s="494"/>
      <c r="AH153" s="494"/>
      <c r="AI153" s="494"/>
      <c r="AJ153" s="494"/>
      <c r="AK153" s="494"/>
      <c r="AL153" s="117"/>
      <c r="AM153" s="114"/>
      <c r="AN153" s="115"/>
      <c r="AO153" s="134"/>
      <c r="AP153" s="134"/>
      <c r="AQ153" s="134"/>
    </row>
    <row r="154" spans="1:43" ht="6" customHeight="1" x14ac:dyDescent="0.2">
      <c r="A154" s="123"/>
      <c r="B154" s="395"/>
      <c r="C154" s="122"/>
      <c r="D154" s="124"/>
      <c r="E154" s="123"/>
      <c r="F154" s="123"/>
      <c r="G154" s="123"/>
      <c r="H154" s="123"/>
      <c r="I154" s="123"/>
      <c r="J154" s="123"/>
      <c r="K154" s="123"/>
      <c r="L154" s="123"/>
      <c r="M154" s="123"/>
      <c r="N154" s="123"/>
      <c r="O154" s="123"/>
      <c r="P154" s="123"/>
      <c r="Q154" s="123"/>
      <c r="R154" s="123"/>
      <c r="S154" s="123"/>
      <c r="T154" s="123"/>
      <c r="U154" s="122"/>
      <c r="V154" s="124"/>
      <c r="W154" s="123"/>
      <c r="X154" s="123"/>
      <c r="Y154" s="123"/>
      <c r="Z154" s="123"/>
      <c r="AA154" s="123"/>
      <c r="AB154" s="123"/>
      <c r="AC154" s="123"/>
      <c r="AD154" s="123"/>
      <c r="AE154" s="123"/>
      <c r="AF154" s="123"/>
      <c r="AG154" s="123"/>
      <c r="AH154" s="123"/>
      <c r="AI154" s="123"/>
      <c r="AJ154" s="123"/>
      <c r="AK154" s="123"/>
      <c r="AL154" s="125"/>
      <c r="AM154" s="122"/>
      <c r="AN154" s="124"/>
      <c r="AO154" s="123"/>
      <c r="AP154" s="123"/>
      <c r="AQ154" s="123"/>
    </row>
    <row r="155" spans="1:43" ht="6" customHeight="1" x14ac:dyDescent="0.2">
      <c r="A155" s="128"/>
      <c r="B155" s="385"/>
      <c r="C155" s="128"/>
      <c r="D155" s="128"/>
      <c r="E155" s="128"/>
      <c r="F155" s="128"/>
      <c r="G155" s="128"/>
      <c r="H155" s="128"/>
      <c r="I155" s="128"/>
      <c r="J155" s="128"/>
      <c r="K155" s="128"/>
      <c r="L155" s="128"/>
      <c r="M155" s="128"/>
      <c r="N155" s="128"/>
      <c r="O155" s="128"/>
      <c r="P155" s="128"/>
      <c r="Q155" s="128"/>
      <c r="R155" s="128"/>
      <c r="S155" s="128"/>
      <c r="T155" s="128"/>
      <c r="U155" s="128"/>
      <c r="V155" s="128"/>
      <c r="W155" s="128"/>
      <c r="X155" s="128"/>
      <c r="Y155" s="128"/>
      <c r="Z155" s="128"/>
      <c r="AA155" s="128"/>
      <c r="AB155" s="128"/>
      <c r="AC155" s="128"/>
      <c r="AD155" s="128"/>
      <c r="AE155" s="128"/>
      <c r="AF155" s="128"/>
      <c r="AG155" s="128"/>
      <c r="AH155" s="128"/>
      <c r="AI155" s="128"/>
      <c r="AJ155" s="128"/>
      <c r="AK155" s="128"/>
      <c r="AL155" s="130"/>
      <c r="AM155" s="128"/>
      <c r="AN155" s="128"/>
      <c r="AO155" s="128"/>
      <c r="AP155" s="128"/>
      <c r="AQ155" s="128"/>
    </row>
    <row r="156" spans="1:43" x14ac:dyDescent="0.2">
      <c r="A156" s="116"/>
      <c r="B156" s="483" t="s">
        <v>693</v>
      </c>
      <c r="C156" s="483"/>
      <c r="D156" s="483"/>
      <c r="E156" s="483"/>
      <c r="F156" s="483"/>
      <c r="G156" s="483"/>
      <c r="H156" s="483"/>
      <c r="I156" s="483"/>
      <c r="J156" s="483"/>
      <c r="K156" s="483"/>
      <c r="L156" s="483"/>
      <c r="M156" s="483"/>
      <c r="N156" s="483"/>
      <c r="O156" s="483"/>
      <c r="P156" s="483"/>
      <c r="Q156" s="483"/>
      <c r="R156" s="483"/>
      <c r="S156" s="483"/>
      <c r="T156" s="483"/>
      <c r="U156" s="483"/>
      <c r="V156" s="483"/>
      <c r="W156" s="483"/>
      <c r="X156" s="483"/>
      <c r="Y156" s="483"/>
      <c r="Z156" s="483"/>
      <c r="AA156" s="483"/>
      <c r="AB156" s="483"/>
      <c r="AC156" s="483"/>
      <c r="AD156" s="483"/>
      <c r="AE156" s="483"/>
      <c r="AF156" s="483"/>
      <c r="AG156" s="483"/>
      <c r="AH156" s="483"/>
      <c r="AI156" s="483"/>
      <c r="AJ156" s="483"/>
      <c r="AK156" s="483"/>
      <c r="AL156" s="483"/>
      <c r="AM156" s="483"/>
      <c r="AN156" s="483"/>
      <c r="AO156" s="483"/>
      <c r="AP156" s="483"/>
      <c r="AQ156" s="483"/>
    </row>
    <row r="157" spans="1:43" ht="6" customHeight="1" x14ac:dyDescent="0.2">
      <c r="A157" s="116"/>
      <c r="B157" s="391"/>
      <c r="C157" s="134"/>
      <c r="D157" s="134"/>
      <c r="E157" s="134"/>
      <c r="F157" s="134"/>
      <c r="G157" s="134"/>
      <c r="H157" s="134"/>
      <c r="I157" s="134"/>
      <c r="J157" s="134"/>
      <c r="K157" s="134"/>
      <c r="L157" s="134"/>
      <c r="M157" s="134"/>
      <c r="N157" s="134"/>
      <c r="O157" s="134"/>
      <c r="P157" s="134"/>
      <c r="Q157" s="134"/>
      <c r="R157" s="134"/>
      <c r="S157" s="134"/>
      <c r="T157" s="134"/>
      <c r="U157" s="134"/>
      <c r="V157" s="116"/>
      <c r="W157" s="116"/>
      <c r="X157" s="116"/>
      <c r="Y157" s="116"/>
      <c r="Z157" s="116"/>
      <c r="AA157" s="116"/>
      <c r="AB157" s="116"/>
      <c r="AC157" s="116"/>
      <c r="AD157" s="116"/>
      <c r="AE157" s="116"/>
      <c r="AF157" s="116"/>
      <c r="AG157" s="116"/>
      <c r="AH157" s="116"/>
      <c r="AI157" s="116"/>
      <c r="AJ157" s="116"/>
      <c r="AK157" s="116"/>
      <c r="AL157" s="117"/>
      <c r="AM157" s="116"/>
      <c r="AN157" s="116"/>
      <c r="AO157" s="116"/>
      <c r="AP157" s="116"/>
      <c r="AQ157" s="116"/>
    </row>
    <row r="158" spans="1:43" x14ac:dyDescent="0.2">
      <c r="A158" s="116"/>
      <c r="B158" s="391"/>
      <c r="D158" s="134"/>
      <c r="E158" s="134"/>
      <c r="F158" s="134"/>
      <c r="G158" s="134"/>
      <c r="H158" s="134"/>
      <c r="I158" s="134"/>
      <c r="J158" s="134"/>
      <c r="K158" s="134"/>
      <c r="L158" s="134"/>
      <c r="M158" s="134"/>
      <c r="N158" s="134"/>
      <c r="O158" s="134"/>
      <c r="P158" s="134"/>
      <c r="Q158" s="134"/>
      <c r="R158" s="134"/>
      <c r="S158" s="134"/>
      <c r="T158" s="134"/>
      <c r="U158" s="134"/>
      <c r="V158" s="116"/>
      <c r="W158" s="116"/>
      <c r="X158" s="116"/>
      <c r="Y158" s="116"/>
      <c r="Z158" s="116"/>
      <c r="AA158" s="116"/>
      <c r="AB158" s="116"/>
      <c r="AC158" s="116"/>
      <c r="AD158" s="116"/>
      <c r="AE158" s="116"/>
      <c r="AF158" s="116"/>
      <c r="AG158" s="116"/>
      <c r="AH158" s="116"/>
      <c r="AI158" s="116"/>
      <c r="AJ158" s="116"/>
      <c r="AK158" s="116"/>
      <c r="AL158" s="117"/>
      <c r="AM158" s="116"/>
      <c r="AN158" s="116"/>
      <c r="AO158" s="116"/>
      <c r="AP158" s="116"/>
      <c r="AQ158" s="116"/>
    </row>
    <row r="159" spans="1:43" ht="12" x14ac:dyDescent="0.2">
      <c r="A159" s="277"/>
      <c r="B159" s="396"/>
      <c r="C159" s="134"/>
      <c r="D159" s="134"/>
      <c r="E159" s="134"/>
      <c r="F159" s="134"/>
      <c r="G159" s="134"/>
      <c r="H159" s="134"/>
      <c r="I159" s="134"/>
      <c r="J159" s="134"/>
      <c r="K159" s="134"/>
      <c r="L159" s="134"/>
      <c r="M159" s="134"/>
      <c r="N159" s="134"/>
      <c r="O159" s="134"/>
      <c r="P159" s="134"/>
      <c r="Q159" s="134"/>
      <c r="R159" s="134"/>
      <c r="S159" s="134"/>
      <c r="T159" s="134"/>
      <c r="U159" s="134"/>
      <c r="V159" s="134"/>
      <c r="W159" s="134"/>
      <c r="X159" s="134"/>
      <c r="Y159" s="134"/>
      <c r="Z159" s="134"/>
      <c r="AA159" s="134"/>
      <c r="AB159" s="134"/>
      <c r="AC159" s="134"/>
      <c r="AD159" s="134"/>
      <c r="AE159" s="134"/>
      <c r="AF159" s="134"/>
      <c r="AG159" s="134"/>
      <c r="AH159" s="134"/>
      <c r="AI159" s="134"/>
      <c r="AJ159" s="134"/>
      <c r="AK159" s="134"/>
      <c r="AL159" s="135"/>
      <c r="AM159" s="134"/>
      <c r="AN159" s="134"/>
      <c r="AO159" s="134"/>
      <c r="AP159" s="134"/>
      <c r="AQ159" s="134"/>
    </row>
    <row r="161" ht="11.25" customHeight="1" x14ac:dyDescent="0.2"/>
  </sheetData>
  <sheetProtection formatCells="0" formatRows="0" insertRows="0" deleteRows="0"/>
  <mergeCells count="50">
    <mergeCell ref="B156:AQ156"/>
    <mergeCell ref="E3:T3"/>
    <mergeCell ref="W3:AL3"/>
    <mergeCell ref="E5:T5"/>
    <mergeCell ref="E12:T12"/>
    <mergeCell ref="E18:T18"/>
    <mergeCell ref="F121:L127"/>
    <mergeCell ref="E148:T153"/>
    <mergeCell ref="Z74:AJ74"/>
    <mergeCell ref="Z98:AJ98"/>
    <mergeCell ref="E25:T27"/>
    <mergeCell ref="E38:T47"/>
    <mergeCell ref="AP79:AP80"/>
    <mergeCell ref="AP94:AP95"/>
    <mergeCell ref="AP85:AP86"/>
    <mergeCell ref="E50:T50"/>
    <mergeCell ref="AP14:AP15"/>
    <mergeCell ref="E30:S34"/>
    <mergeCell ref="A1:AQ1"/>
    <mergeCell ref="Z46:AJ46"/>
    <mergeCell ref="AP20:AP21"/>
    <mergeCell ref="AP32:AP33"/>
    <mergeCell ref="AP26:AP27"/>
    <mergeCell ref="AP42:AP43"/>
    <mergeCell ref="AP7:AP8"/>
    <mergeCell ref="AN3:AP3"/>
    <mergeCell ref="AP109:AP110"/>
    <mergeCell ref="Z126:AJ126"/>
    <mergeCell ref="Z141:AK141"/>
    <mergeCell ref="Z153:AK153"/>
    <mergeCell ref="AI148:AL148"/>
    <mergeCell ref="AE148:AH148"/>
    <mergeCell ref="AA148:AD148"/>
    <mergeCell ref="E102:T102"/>
    <mergeCell ref="E78:T80"/>
    <mergeCell ref="E83:T87"/>
    <mergeCell ref="E90:T99"/>
    <mergeCell ref="N55:T61"/>
    <mergeCell ref="F55:L61"/>
    <mergeCell ref="F69:L75"/>
    <mergeCell ref="N69:T75"/>
    <mergeCell ref="E64:T64"/>
    <mergeCell ref="E144:T145"/>
    <mergeCell ref="N107:T113"/>
    <mergeCell ref="F107:L113"/>
    <mergeCell ref="N121:T127"/>
    <mergeCell ref="E116:T116"/>
    <mergeCell ref="F135:L143"/>
    <mergeCell ref="N135:T143"/>
    <mergeCell ref="E130:T130"/>
  </mergeCells>
  <printOptions horizontalCentered="1"/>
  <pageMargins left="0.5" right="0.5" top="0.5" bottom="0.5" header="0.3" footer="0.3"/>
  <pageSetup paperSize="9" orientation="portrait" r:id="rId1"/>
  <headerFooter>
    <oddFooter>&amp;CM-&amp;P</oddFooter>
  </headerFooter>
  <rowBreaks count="1" manualBreakCount="1">
    <brk id="81" max="16383"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tabColor theme="9" tint="0.59999389629810485"/>
  </sheetPr>
  <dimension ref="A1:AQ120"/>
  <sheetViews>
    <sheetView view="pageBreakPreview" zoomScaleNormal="100" zoomScaleSheetLayoutView="100" workbookViewId="0">
      <selection sqref="A1:AQ1"/>
    </sheetView>
  </sheetViews>
  <sheetFormatPr defaultColWidth="2.77734375" defaultRowHeight="10" x14ac:dyDescent="0.2"/>
  <cols>
    <col min="1" max="1" width="1.77734375" style="166" customWidth="1"/>
    <col min="2" max="2" width="4.77734375" style="206" customWidth="1"/>
    <col min="3" max="4" width="1.77734375" style="166" customWidth="1"/>
    <col min="5" max="20" width="2.77734375" style="166"/>
    <col min="21" max="22" width="1.77734375" style="166" customWidth="1"/>
    <col min="23" max="37" width="2.77734375" style="166"/>
    <col min="38" max="38" width="2.77734375" style="204"/>
    <col min="39" max="41" width="1.77734375" style="166" customWidth="1"/>
    <col min="42" max="42" width="4.77734375" style="166" customWidth="1"/>
    <col min="43" max="43" width="1.77734375" style="166" customWidth="1"/>
    <col min="44" max="16384" width="2.77734375" style="166"/>
  </cols>
  <sheetData>
    <row r="1" spans="1:43" x14ac:dyDescent="0.2">
      <c r="A1" s="490" t="s">
        <v>555</v>
      </c>
      <c r="B1" s="490"/>
      <c r="C1" s="490"/>
      <c r="D1" s="490"/>
      <c r="E1" s="490"/>
      <c r="F1" s="490"/>
      <c r="G1" s="490"/>
      <c r="H1" s="490"/>
      <c r="I1" s="490"/>
      <c r="J1" s="490"/>
      <c r="K1" s="490"/>
      <c r="L1" s="490"/>
      <c r="M1" s="490"/>
      <c r="N1" s="490"/>
      <c r="O1" s="490"/>
      <c r="P1" s="490"/>
      <c r="Q1" s="490"/>
      <c r="R1" s="490"/>
      <c r="S1" s="490"/>
      <c r="T1" s="490"/>
      <c r="U1" s="490"/>
      <c r="V1" s="490"/>
      <c r="W1" s="490"/>
      <c r="X1" s="490"/>
      <c r="Y1" s="490"/>
      <c r="Z1" s="490"/>
      <c r="AA1" s="490"/>
      <c r="AB1" s="490"/>
      <c r="AC1" s="490"/>
      <c r="AD1" s="490"/>
      <c r="AE1" s="490"/>
      <c r="AF1" s="490"/>
      <c r="AG1" s="490"/>
      <c r="AH1" s="490"/>
      <c r="AI1" s="490"/>
      <c r="AJ1" s="490"/>
      <c r="AK1" s="490"/>
      <c r="AL1" s="490"/>
      <c r="AM1" s="490"/>
      <c r="AN1" s="490"/>
      <c r="AO1" s="490"/>
      <c r="AP1" s="490"/>
      <c r="AQ1" s="490"/>
    </row>
    <row r="2" spans="1:43" ht="6" customHeight="1" x14ac:dyDescent="0.2">
      <c r="A2" s="37"/>
      <c r="B2" s="106"/>
      <c r="C2" s="38"/>
      <c r="D2" s="38"/>
      <c r="E2" s="38"/>
      <c r="F2" s="38"/>
      <c r="G2" s="38"/>
      <c r="H2" s="38"/>
      <c r="I2" s="38"/>
      <c r="J2" s="38"/>
      <c r="K2" s="38"/>
      <c r="L2" s="38"/>
      <c r="M2" s="38"/>
      <c r="N2" s="38"/>
      <c r="O2" s="38"/>
      <c r="P2" s="38"/>
      <c r="Q2" s="38"/>
      <c r="R2" s="38"/>
      <c r="S2" s="38"/>
      <c r="T2" s="38"/>
      <c r="U2" s="38"/>
      <c r="V2" s="38"/>
      <c r="W2" s="38"/>
      <c r="X2" s="38"/>
      <c r="Y2" s="38"/>
      <c r="Z2" s="38"/>
      <c r="AA2" s="38"/>
      <c r="AB2" s="38"/>
      <c r="AC2" s="38"/>
      <c r="AD2" s="38"/>
      <c r="AE2" s="38"/>
      <c r="AF2" s="38"/>
      <c r="AG2" s="38"/>
      <c r="AH2" s="38"/>
      <c r="AI2" s="38"/>
      <c r="AJ2" s="38"/>
      <c r="AK2" s="38"/>
      <c r="AL2" s="107"/>
      <c r="AM2" s="38"/>
      <c r="AN2" s="38"/>
      <c r="AO2" s="38"/>
      <c r="AP2" s="38"/>
      <c r="AQ2" s="38"/>
    </row>
    <row r="3" spans="1:43" s="202" customFormat="1" ht="11.25" customHeight="1" thickBot="1" x14ac:dyDescent="0.25">
      <c r="A3" s="108"/>
      <c r="B3" s="400" t="s">
        <v>704</v>
      </c>
      <c r="C3" s="110"/>
      <c r="D3" s="111"/>
      <c r="E3" s="486" t="s">
        <v>364</v>
      </c>
      <c r="F3" s="486"/>
      <c r="G3" s="486"/>
      <c r="H3" s="486"/>
      <c r="I3" s="486"/>
      <c r="J3" s="486"/>
      <c r="K3" s="486"/>
      <c r="L3" s="486"/>
      <c r="M3" s="486"/>
      <c r="N3" s="486"/>
      <c r="O3" s="486"/>
      <c r="P3" s="486"/>
      <c r="Q3" s="486"/>
      <c r="R3" s="486"/>
      <c r="S3" s="486"/>
      <c r="T3" s="486"/>
      <c r="U3" s="108"/>
      <c r="V3" s="111"/>
      <c r="W3" s="486" t="s">
        <v>365</v>
      </c>
      <c r="X3" s="486"/>
      <c r="Y3" s="486"/>
      <c r="Z3" s="486"/>
      <c r="AA3" s="486"/>
      <c r="AB3" s="486"/>
      <c r="AC3" s="486"/>
      <c r="AD3" s="486"/>
      <c r="AE3" s="486"/>
      <c r="AF3" s="486"/>
      <c r="AG3" s="486"/>
      <c r="AH3" s="486"/>
      <c r="AI3" s="486"/>
      <c r="AJ3" s="486"/>
      <c r="AK3" s="486"/>
      <c r="AL3" s="486"/>
      <c r="AM3" s="110"/>
      <c r="AN3" s="485" t="s">
        <v>366</v>
      </c>
      <c r="AO3" s="486"/>
      <c r="AP3" s="486"/>
      <c r="AQ3" s="108"/>
    </row>
    <row r="4" spans="1:43" ht="6" customHeight="1" x14ac:dyDescent="0.2">
      <c r="A4" s="37"/>
      <c r="B4" s="147"/>
      <c r="C4" s="56"/>
      <c r="D4" s="57"/>
      <c r="E4" s="37"/>
      <c r="F4" s="37"/>
      <c r="G4" s="37"/>
      <c r="H4" s="37"/>
      <c r="I4" s="37"/>
      <c r="J4" s="37"/>
      <c r="K4" s="37"/>
      <c r="L4" s="37"/>
      <c r="M4" s="37"/>
      <c r="N4" s="37"/>
      <c r="O4" s="37"/>
      <c r="P4" s="37"/>
      <c r="Q4" s="37"/>
      <c r="R4" s="37"/>
      <c r="S4" s="37"/>
      <c r="T4" s="37"/>
      <c r="U4" s="37"/>
      <c r="V4" s="57"/>
      <c r="W4" s="37"/>
      <c r="X4" s="37"/>
      <c r="Y4" s="37"/>
      <c r="Z4" s="37"/>
      <c r="AA4" s="37"/>
      <c r="AB4" s="37"/>
      <c r="AC4" s="37"/>
      <c r="AD4" s="37"/>
      <c r="AE4" s="37"/>
      <c r="AF4" s="37"/>
      <c r="AG4" s="37"/>
      <c r="AH4" s="37"/>
      <c r="AI4" s="37"/>
      <c r="AJ4" s="37"/>
      <c r="AK4" s="37"/>
      <c r="AL4" s="66"/>
      <c r="AM4" s="56"/>
      <c r="AN4" s="57"/>
      <c r="AO4" s="37"/>
      <c r="AP4" s="37"/>
      <c r="AQ4" s="37"/>
    </row>
    <row r="5" spans="1:43" ht="11.25" customHeight="1" x14ac:dyDescent="0.2">
      <c r="A5" s="37"/>
      <c r="B5" s="223">
        <v>601</v>
      </c>
      <c r="C5" s="56"/>
      <c r="D5" s="57"/>
      <c r="E5" s="489" t="str">
        <f ca="1">VLOOKUP(INDIRECT(ADDRESS(ROW(),COLUMN()-3)),Language_Translations,MATCH(Language_Selected,Language_Options,0),FALSE)</f>
        <v>Avez-vous fait un travail quelconque au cours des 7 derniers jours ?</v>
      </c>
      <c r="F5" s="489"/>
      <c r="G5" s="489"/>
      <c r="H5" s="489"/>
      <c r="I5" s="489"/>
      <c r="J5" s="489"/>
      <c r="K5" s="489"/>
      <c r="L5" s="489"/>
      <c r="M5" s="489"/>
      <c r="N5" s="489"/>
      <c r="O5" s="489"/>
      <c r="P5" s="489"/>
      <c r="Q5" s="489"/>
      <c r="R5" s="489"/>
      <c r="S5" s="489"/>
      <c r="T5" s="489"/>
      <c r="U5" s="37"/>
      <c r="V5" s="57"/>
      <c r="W5" s="38" t="s">
        <v>383</v>
      </c>
      <c r="X5" s="38"/>
      <c r="Y5" s="150" t="s">
        <v>2</v>
      </c>
      <c r="Z5" s="150"/>
      <c r="AA5" s="150"/>
      <c r="AB5" s="150"/>
      <c r="AC5" s="150"/>
      <c r="AD5" s="150"/>
      <c r="AE5" s="150"/>
      <c r="AF5" s="150"/>
      <c r="AG5" s="150"/>
      <c r="AH5" s="150"/>
      <c r="AI5" s="150"/>
      <c r="AJ5" s="150"/>
      <c r="AK5" s="150"/>
      <c r="AL5" s="146" t="s">
        <v>15</v>
      </c>
      <c r="AM5" s="56"/>
      <c r="AN5" s="57"/>
      <c r="AO5" s="38"/>
      <c r="AP5" s="224">
        <v>604</v>
      </c>
      <c r="AQ5" s="37"/>
    </row>
    <row r="6" spans="1:43" x14ac:dyDescent="0.2">
      <c r="A6" s="37"/>
      <c r="B6" s="147"/>
      <c r="C6" s="56"/>
      <c r="D6" s="57"/>
      <c r="E6" s="489"/>
      <c r="F6" s="489"/>
      <c r="G6" s="489"/>
      <c r="H6" s="489"/>
      <c r="I6" s="489"/>
      <c r="J6" s="489"/>
      <c r="K6" s="489"/>
      <c r="L6" s="489"/>
      <c r="M6" s="489"/>
      <c r="N6" s="489"/>
      <c r="O6" s="489"/>
      <c r="P6" s="489"/>
      <c r="Q6" s="489"/>
      <c r="R6" s="489"/>
      <c r="S6" s="489"/>
      <c r="T6" s="489"/>
      <c r="U6" s="37"/>
      <c r="V6" s="57"/>
      <c r="W6" s="38" t="s">
        <v>384</v>
      </c>
      <c r="X6" s="38"/>
      <c r="Y6" s="150" t="s">
        <v>2</v>
      </c>
      <c r="Z6" s="150"/>
      <c r="AA6" s="150"/>
      <c r="AB6" s="150"/>
      <c r="AC6" s="150"/>
      <c r="AD6" s="150"/>
      <c r="AE6" s="150"/>
      <c r="AF6" s="150"/>
      <c r="AG6" s="150"/>
      <c r="AH6" s="150"/>
      <c r="AI6" s="150"/>
      <c r="AJ6" s="150"/>
      <c r="AK6" s="150"/>
      <c r="AL6" s="146" t="s">
        <v>16</v>
      </c>
      <c r="AM6" s="56"/>
      <c r="AN6" s="57"/>
      <c r="AO6" s="37"/>
      <c r="AP6" s="37"/>
      <c r="AQ6" s="37"/>
    </row>
    <row r="7" spans="1:43" ht="6" customHeight="1" x14ac:dyDescent="0.2">
      <c r="A7" s="48"/>
      <c r="B7" s="152"/>
      <c r="C7" s="53"/>
      <c r="D7" s="52"/>
      <c r="E7" s="48"/>
      <c r="F7" s="48"/>
      <c r="G7" s="48"/>
      <c r="H7" s="48"/>
      <c r="I7" s="48"/>
      <c r="J7" s="48"/>
      <c r="K7" s="48"/>
      <c r="L7" s="48"/>
      <c r="M7" s="48"/>
      <c r="N7" s="48"/>
      <c r="O7" s="48"/>
      <c r="P7" s="48"/>
      <c r="Q7" s="48"/>
      <c r="R7" s="48"/>
      <c r="S7" s="48"/>
      <c r="T7" s="48"/>
      <c r="U7" s="48"/>
      <c r="V7" s="52"/>
      <c r="W7" s="48"/>
      <c r="X7" s="48"/>
      <c r="Y7" s="48"/>
      <c r="Z7" s="48"/>
      <c r="AA7" s="48"/>
      <c r="AB7" s="48"/>
      <c r="AC7" s="48"/>
      <c r="AD7" s="48"/>
      <c r="AE7" s="48"/>
      <c r="AF7" s="48"/>
      <c r="AG7" s="48"/>
      <c r="AH7" s="48"/>
      <c r="AI7" s="48"/>
      <c r="AJ7" s="48"/>
      <c r="AK7" s="48"/>
      <c r="AL7" s="153"/>
      <c r="AM7" s="53"/>
      <c r="AN7" s="52"/>
      <c r="AO7" s="48"/>
      <c r="AP7" s="48"/>
      <c r="AQ7" s="48"/>
    </row>
    <row r="8" spans="1:43" ht="6" customHeight="1" x14ac:dyDescent="0.2">
      <c r="A8" s="61"/>
      <c r="B8" s="154"/>
      <c r="C8" s="50"/>
      <c r="D8" s="49"/>
      <c r="E8" s="61"/>
      <c r="F8" s="61"/>
      <c r="G8" s="61"/>
      <c r="H8" s="61"/>
      <c r="I8" s="61"/>
      <c r="J8" s="61"/>
      <c r="K8" s="61"/>
      <c r="L8" s="61"/>
      <c r="M8" s="61"/>
      <c r="N8" s="61"/>
      <c r="O8" s="61"/>
      <c r="P8" s="61"/>
      <c r="Q8" s="61"/>
      <c r="R8" s="61"/>
      <c r="S8" s="61"/>
      <c r="T8" s="61"/>
      <c r="U8" s="61"/>
      <c r="V8" s="49"/>
      <c r="W8" s="61"/>
      <c r="X8" s="61"/>
      <c r="Y8" s="61"/>
      <c r="Z8" s="61"/>
      <c r="AA8" s="61"/>
      <c r="AB8" s="61"/>
      <c r="AC8" s="61"/>
      <c r="AD8" s="61"/>
      <c r="AE8" s="61"/>
      <c r="AF8" s="61"/>
      <c r="AG8" s="61"/>
      <c r="AH8" s="61"/>
      <c r="AI8" s="61"/>
      <c r="AJ8" s="61"/>
      <c r="AK8" s="61"/>
      <c r="AL8" s="155"/>
      <c r="AM8" s="50"/>
      <c r="AN8" s="49"/>
      <c r="AO8" s="61"/>
      <c r="AP8" s="61"/>
      <c r="AQ8" s="61"/>
    </row>
    <row r="9" spans="1:43" ht="11.25" customHeight="1" x14ac:dyDescent="0.2">
      <c r="A9" s="37"/>
      <c r="B9" s="223">
        <v>602</v>
      </c>
      <c r="C9" s="56"/>
      <c r="D9" s="57"/>
      <c r="E9" s="489" t="str">
        <f ca="1">VLOOKUP(INDIRECT(ADDRESS(ROW(),COLUMN()-3)),Language_Translations,MATCH(Language_Selected,Language_Options,0),FALSE)</f>
        <v>Bien que vous n'ayez pas travaillé au cours des sept derniers jours, est-ce que vous avez un travail ou une affaire dont vous avez dû vous absenter pour vacances, maladie, ou pour une autre raison ?</v>
      </c>
      <c r="F9" s="489"/>
      <c r="G9" s="489"/>
      <c r="H9" s="489"/>
      <c r="I9" s="489"/>
      <c r="J9" s="489"/>
      <c r="K9" s="489"/>
      <c r="L9" s="489"/>
      <c r="M9" s="489"/>
      <c r="N9" s="489"/>
      <c r="O9" s="489"/>
      <c r="P9" s="489"/>
      <c r="Q9" s="489"/>
      <c r="R9" s="489"/>
      <c r="S9" s="489"/>
      <c r="T9" s="489"/>
      <c r="U9" s="37"/>
      <c r="V9" s="57"/>
      <c r="W9" s="38"/>
      <c r="X9" s="38"/>
      <c r="Y9" s="38"/>
      <c r="Z9" s="38"/>
      <c r="AA9" s="38"/>
      <c r="AB9" s="38"/>
      <c r="AC9" s="38"/>
      <c r="AD9" s="38"/>
      <c r="AE9" s="38"/>
      <c r="AF9" s="38"/>
      <c r="AG9" s="38"/>
      <c r="AH9" s="38"/>
      <c r="AI9" s="38"/>
      <c r="AJ9" s="38"/>
      <c r="AK9" s="38"/>
      <c r="AL9" s="107"/>
      <c r="AM9" s="56"/>
      <c r="AN9" s="57"/>
      <c r="AO9" s="37"/>
      <c r="AP9" s="37"/>
      <c r="AQ9" s="37"/>
    </row>
    <row r="10" spans="1:43" x14ac:dyDescent="0.2">
      <c r="A10" s="37"/>
      <c r="B10" s="147"/>
      <c r="C10" s="56"/>
      <c r="D10" s="57"/>
      <c r="E10" s="489"/>
      <c r="F10" s="489"/>
      <c r="G10" s="489"/>
      <c r="H10" s="489"/>
      <c r="I10" s="489"/>
      <c r="J10" s="489"/>
      <c r="K10" s="489"/>
      <c r="L10" s="489"/>
      <c r="M10" s="489"/>
      <c r="N10" s="489"/>
      <c r="O10" s="489"/>
      <c r="P10" s="489"/>
      <c r="Q10" s="489"/>
      <c r="R10" s="489"/>
      <c r="S10" s="489"/>
      <c r="T10" s="489"/>
      <c r="U10" s="37"/>
      <c r="V10" s="57"/>
      <c r="W10" s="370" t="s">
        <v>383</v>
      </c>
      <c r="X10" s="38"/>
      <c r="Y10" s="150" t="s">
        <v>2</v>
      </c>
      <c r="Z10" s="150"/>
      <c r="AA10" s="150"/>
      <c r="AB10" s="150"/>
      <c r="AC10" s="150"/>
      <c r="AD10" s="150"/>
      <c r="AE10" s="150"/>
      <c r="AF10" s="150"/>
      <c r="AG10" s="150"/>
      <c r="AH10" s="150"/>
      <c r="AI10" s="150"/>
      <c r="AJ10" s="150"/>
      <c r="AK10" s="150"/>
      <c r="AL10" s="146" t="s">
        <v>15</v>
      </c>
      <c r="AM10" s="56"/>
      <c r="AN10" s="57"/>
      <c r="AO10" s="37"/>
      <c r="AP10" s="224">
        <v>604</v>
      </c>
      <c r="AQ10" s="37"/>
    </row>
    <row r="11" spans="1:43" x14ac:dyDescent="0.2">
      <c r="A11" s="37"/>
      <c r="B11" s="147"/>
      <c r="C11" s="56"/>
      <c r="D11" s="57"/>
      <c r="E11" s="489"/>
      <c r="F11" s="489"/>
      <c r="G11" s="489"/>
      <c r="H11" s="489"/>
      <c r="I11" s="489"/>
      <c r="J11" s="489"/>
      <c r="K11" s="489"/>
      <c r="L11" s="489"/>
      <c r="M11" s="489"/>
      <c r="N11" s="489"/>
      <c r="O11" s="489"/>
      <c r="P11" s="489"/>
      <c r="Q11" s="489"/>
      <c r="R11" s="489"/>
      <c r="S11" s="489"/>
      <c r="T11" s="489"/>
      <c r="U11" s="37"/>
      <c r="V11" s="57"/>
      <c r="W11" s="370" t="s">
        <v>384</v>
      </c>
      <c r="X11" s="38"/>
      <c r="Y11" s="150" t="s">
        <v>2</v>
      </c>
      <c r="Z11" s="150"/>
      <c r="AA11" s="150"/>
      <c r="AB11" s="150"/>
      <c r="AC11" s="150"/>
      <c r="AD11" s="150"/>
      <c r="AE11" s="150"/>
      <c r="AF11" s="150"/>
      <c r="AG11" s="150"/>
      <c r="AH11" s="150"/>
      <c r="AI11" s="150"/>
      <c r="AJ11" s="150"/>
      <c r="AK11" s="150"/>
      <c r="AL11" s="146" t="s">
        <v>16</v>
      </c>
      <c r="AM11" s="56"/>
      <c r="AN11" s="57"/>
      <c r="AO11" s="38"/>
      <c r="AP11" s="224"/>
      <c r="AQ11" s="37"/>
    </row>
    <row r="12" spans="1:43" x14ac:dyDescent="0.2">
      <c r="A12" s="388"/>
      <c r="B12" s="378"/>
      <c r="C12" s="56"/>
      <c r="D12" s="57"/>
      <c r="E12" s="489"/>
      <c r="F12" s="489"/>
      <c r="G12" s="489"/>
      <c r="H12" s="489"/>
      <c r="I12" s="489"/>
      <c r="J12" s="489"/>
      <c r="K12" s="489"/>
      <c r="L12" s="489"/>
      <c r="M12" s="489"/>
      <c r="N12" s="489"/>
      <c r="O12" s="489"/>
      <c r="P12" s="489"/>
      <c r="Q12" s="489"/>
      <c r="R12" s="489"/>
      <c r="S12" s="489"/>
      <c r="T12" s="489"/>
      <c r="U12" s="388"/>
      <c r="V12" s="57"/>
      <c r="W12" s="384"/>
      <c r="X12" s="384"/>
      <c r="Y12" s="150"/>
      <c r="Z12" s="150"/>
      <c r="AA12" s="150"/>
      <c r="AB12" s="150"/>
      <c r="AC12" s="150"/>
      <c r="AD12" s="150"/>
      <c r="AE12" s="150"/>
      <c r="AF12" s="150"/>
      <c r="AG12" s="150"/>
      <c r="AH12" s="150"/>
      <c r="AI12" s="150"/>
      <c r="AJ12" s="150"/>
      <c r="AK12" s="150"/>
      <c r="AL12" s="146"/>
      <c r="AM12" s="56"/>
      <c r="AN12" s="57"/>
      <c r="AO12" s="384"/>
      <c r="AP12" s="382"/>
      <c r="AQ12" s="388"/>
    </row>
    <row r="13" spans="1:43" x14ac:dyDescent="0.2">
      <c r="A13" s="37"/>
      <c r="B13" s="147"/>
      <c r="C13" s="56"/>
      <c r="D13" s="57"/>
      <c r="E13" s="489"/>
      <c r="F13" s="489"/>
      <c r="G13" s="489"/>
      <c r="H13" s="489"/>
      <c r="I13" s="489"/>
      <c r="J13" s="489"/>
      <c r="K13" s="489"/>
      <c r="L13" s="489"/>
      <c r="M13" s="489"/>
      <c r="N13" s="489"/>
      <c r="O13" s="489"/>
      <c r="P13" s="489"/>
      <c r="Q13" s="489"/>
      <c r="R13" s="489"/>
      <c r="S13" s="489"/>
      <c r="T13" s="489"/>
      <c r="U13" s="37"/>
      <c r="V13" s="57"/>
      <c r="W13" s="38"/>
      <c r="X13" s="38"/>
      <c r="Y13" s="150"/>
      <c r="Z13" s="150"/>
      <c r="AA13" s="150"/>
      <c r="AB13" s="150"/>
      <c r="AC13" s="150"/>
      <c r="AD13" s="150"/>
      <c r="AE13" s="150"/>
      <c r="AF13" s="150"/>
      <c r="AG13" s="150"/>
      <c r="AH13" s="150"/>
      <c r="AI13" s="150"/>
      <c r="AJ13" s="150"/>
      <c r="AK13" s="150"/>
      <c r="AL13" s="146"/>
      <c r="AM13" s="56"/>
      <c r="AN13" s="57"/>
      <c r="AO13" s="38"/>
      <c r="AP13" s="224"/>
      <c r="AQ13" s="37"/>
    </row>
    <row r="14" spans="1:43" ht="6" customHeight="1" x14ac:dyDescent="0.2">
      <c r="A14" s="48"/>
      <c r="B14" s="152"/>
      <c r="C14" s="53"/>
      <c r="D14" s="52"/>
      <c r="E14" s="48"/>
      <c r="F14" s="48"/>
      <c r="G14" s="48"/>
      <c r="H14" s="48"/>
      <c r="I14" s="48"/>
      <c r="J14" s="48"/>
      <c r="K14" s="48"/>
      <c r="L14" s="48"/>
      <c r="M14" s="48"/>
      <c r="N14" s="48"/>
      <c r="O14" s="48"/>
      <c r="P14" s="48"/>
      <c r="Q14" s="48"/>
      <c r="R14" s="48"/>
      <c r="S14" s="48"/>
      <c r="T14" s="48"/>
      <c r="U14" s="48"/>
      <c r="V14" s="52"/>
      <c r="W14" s="48"/>
      <c r="X14" s="48"/>
      <c r="Y14" s="48"/>
      <c r="Z14" s="48"/>
      <c r="AA14" s="48"/>
      <c r="AB14" s="48"/>
      <c r="AC14" s="48"/>
      <c r="AD14" s="48"/>
      <c r="AE14" s="48"/>
      <c r="AF14" s="48"/>
      <c r="AG14" s="48"/>
      <c r="AH14" s="48"/>
      <c r="AI14" s="48"/>
      <c r="AJ14" s="48"/>
      <c r="AK14" s="48"/>
      <c r="AL14" s="153"/>
      <c r="AM14" s="53"/>
      <c r="AN14" s="52"/>
      <c r="AO14" s="48"/>
      <c r="AP14" s="48"/>
      <c r="AQ14" s="48"/>
    </row>
    <row r="15" spans="1:43" ht="6" customHeight="1" x14ac:dyDescent="0.2">
      <c r="A15" s="61"/>
      <c r="B15" s="154"/>
      <c r="C15" s="50"/>
      <c r="D15" s="49"/>
      <c r="E15" s="61"/>
      <c r="F15" s="61"/>
      <c r="G15" s="61"/>
      <c r="H15" s="61"/>
      <c r="I15" s="61"/>
      <c r="J15" s="61"/>
      <c r="K15" s="61"/>
      <c r="L15" s="61"/>
      <c r="M15" s="61"/>
      <c r="N15" s="61"/>
      <c r="O15" s="61"/>
      <c r="P15" s="61"/>
      <c r="Q15" s="61"/>
      <c r="R15" s="61"/>
      <c r="S15" s="61"/>
      <c r="T15" s="61"/>
      <c r="U15" s="61"/>
      <c r="V15" s="49"/>
      <c r="W15" s="61"/>
      <c r="X15" s="61"/>
      <c r="Y15" s="61"/>
      <c r="Z15" s="61"/>
      <c r="AA15" s="61"/>
      <c r="AB15" s="61"/>
      <c r="AC15" s="61"/>
      <c r="AD15" s="61"/>
      <c r="AE15" s="61"/>
      <c r="AF15" s="61"/>
      <c r="AG15" s="61"/>
      <c r="AH15" s="61"/>
      <c r="AI15" s="61"/>
      <c r="AJ15" s="61"/>
      <c r="AK15" s="61"/>
      <c r="AL15" s="155"/>
      <c r="AM15" s="50"/>
      <c r="AN15" s="49"/>
      <c r="AO15" s="61"/>
      <c r="AP15" s="61"/>
      <c r="AQ15" s="61"/>
    </row>
    <row r="16" spans="1:43" ht="11.25" customHeight="1" x14ac:dyDescent="0.2">
      <c r="A16" s="37"/>
      <c r="B16" s="223">
        <v>603</v>
      </c>
      <c r="C16" s="56"/>
      <c r="D16" s="57"/>
      <c r="E16" s="489" t="str">
        <f ca="1">VLOOKUP(INDIRECT(ADDRESS(ROW(),COLUMN()-3)),Language_Translations,MATCH(Language_Selected,Language_Options,0),FALSE)</f>
        <v>Avez-vous fait un travail quelconque au cours des 12 derniers mois ?</v>
      </c>
      <c r="F16" s="489"/>
      <c r="G16" s="489"/>
      <c r="H16" s="489"/>
      <c r="I16" s="489"/>
      <c r="J16" s="489"/>
      <c r="K16" s="489"/>
      <c r="L16" s="489"/>
      <c r="M16" s="489"/>
      <c r="N16" s="489"/>
      <c r="O16" s="489"/>
      <c r="P16" s="489"/>
      <c r="Q16" s="489"/>
      <c r="R16" s="489"/>
      <c r="S16" s="489"/>
      <c r="T16" s="489"/>
      <c r="U16" s="37"/>
      <c r="V16" s="57"/>
      <c r="W16" s="370" t="s">
        <v>383</v>
      </c>
      <c r="X16" s="38"/>
      <c r="Y16" s="150" t="s">
        <v>2</v>
      </c>
      <c r="Z16" s="150"/>
      <c r="AA16" s="150"/>
      <c r="AB16" s="150"/>
      <c r="AC16" s="150"/>
      <c r="AD16" s="150"/>
      <c r="AE16" s="150"/>
      <c r="AF16" s="150"/>
      <c r="AG16" s="150"/>
      <c r="AH16" s="150"/>
      <c r="AI16" s="150"/>
      <c r="AJ16" s="150"/>
      <c r="AK16" s="150"/>
      <c r="AL16" s="146" t="s">
        <v>15</v>
      </c>
      <c r="AM16" s="56"/>
      <c r="AN16" s="57"/>
      <c r="AO16" s="37"/>
      <c r="AP16" s="37"/>
      <c r="AQ16" s="37"/>
    </row>
    <row r="17" spans="1:43" x14ac:dyDescent="0.2">
      <c r="A17" s="37"/>
      <c r="B17" s="147"/>
      <c r="C17" s="56"/>
      <c r="D17" s="57"/>
      <c r="E17" s="489"/>
      <c r="F17" s="489"/>
      <c r="G17" s="489"/>
      <c r="H17" s="489"/>
      <c r="I17" s="489"/>
      <c r="J17" s="489"/>
      <c r="K17" s="489"/>
      <c r="L17" s="489"/>
      <c r="M17" s="489"/>
      <c r="N17" s="489"/>
      <c r="O17" s="489"/>
      <c r="P17" s="489"/>
      <c r="Q17" s="489"/>
      <c r="R17" s="489"/>
      <c r="S17" s="489"/>
      <c r="T17" s="489"/>
      <c r="U17" s="37"/>
      <c r="V17" s="57"/>
      <c r="W17" s="370" t="s">
        <v>384</v>
      </c>
      <c r="X17" s="38"/>
      <c r="Y17" s="150" t="s">
        <v>2</v>
      </c>
      <c r="Z17" s="150"/>
      <c r="AA17" s="150"/>
      <c r="AB17" s="150"/>
      <c r="AC17" s="150"/>
      <c r="AD17" s="150"/>
      <c r="AE17" s="150"/>
      <c r="AF17" s="150"/>
      <c r="AG17" s="150"/>
      <c r="AH17" s="150"/>
      <c r="AI17" s="150"/>
      <c r="AJ17" s="150"/>
      <c r="AK17" s="150"/>
      <c r="AL17" s="146" t="s">
        <v>16</v>
      </c>
      <c r="AM17" s="56"/>
      <c r="AN17" s="57"/>
      <c r="AO17" s="38"/>
      <c r="AP17" s="224">
        <v>607</v>
      </c>
      <c r="AQ17" s="37"/>
    </row>
    <row r="18" spans="1:43" ht="6" customHeight="1" x14ac:dyDescent="0.2">
      <c r="A18" s="48"/>
      <c r="B18" s="152"/>
      <c r="C18" s="53"/>
      <c r="D18" s="52"/>
      <c r="E18" s="48"/>
      <c r="F18" s="48"/>
      <c r="G18" s="48"/>
      <c r="H18" s="48"/>
      <c r="I18" s="48"/>
      <c r="J18" s="48"/>
      <c r="K18" s="48"/>
      <c r="L18" s="48"/>
      <c r="M18" s="48"/>
      <c r="N18" s="48"/>
      <c r="O18" s="48"/>
      <c r="P18" s="48"/>
      <c r="Q18" s="48"/>
      <c r="R18" s="48"/>
      <c r="S18" s="48"/>
      <c r="T18" s="48"/>
      <c r="U18" s="48"/>
      <c r="V18" s="52"/>
      <c r="W18" s="48"/>
      <c r="X18" s="48"/>
      <c r="Y18" s="48"/>
      <c r="Z18" s="48"/>
      <c r="AA18" s="48"/>
      <c r="AB18" s="48"/>
      <c r="AC18" s="48"/>
      <c r="AD18" s="48"/>
      <c r="AE18" s="48"/>
      <c r="AF18" s="48"/>
      <c r="AG18" s="48"/>
      <c r="AH18" s="48"/>
      <c r="AI18" s="48"/>
      <c r="AJ18" s="48"/>
      <c r="AK18" s="48"/>
      <c r="AL18" s="153"/>
      <c r="AM18" s="53"/>
      <c r="AN18" s="52"/>
      <c r="AO18" s="48"/>
      <c r="AP18" s="48"/>
      <c r="AQ18" s="48"/>
    </row>
    <row r="19" spans="1:43" ht="6" customHeight="1" x14ac:dyDescent="0.2">
      <c r="A19" s="61"/>
      <c r="B19" s="154"/>
      <c r="C19" s="50"/>
      <c r="D19" s="49"/>
      <c r="E19" s="61"/>
      <c r="F19" s="61"/>
      <c r="G19" s="61"/>
      <c r="H19" s="61"/>
      <c r="I19" s="61"/>
      <c r="J19" s="61"/>
      <c r="K19" s="61"/>
      <c r="L19" s="61"/>
      <c r="M19" s="61"/>
      <c r="N19" s="61"/>
      <c r="O19" s="61"/>
      <c r="P19" s="61"/>
      <c r="Q19" s="61"/>
      <c r="R19" s="61"/>
      <c r="S19" s="61"/>
      <c r="T19" s="61"/>
      <c r="U19" s="61"/>
      <c r="V19" s="49"/>
      <c r="W19" s="61"/>
      <c r="X19" s="61"/>
      <c r="Y19" s="61"/>
      <c r="Z19" s="61"/>
      <c r="AA19" s="61"/>
      <c r="AB19" s="61"/>
      <c r="AC19" s="61"/>
      <c r="AD19" s="61"/>
      <c r="AE19" s="61"/>
      <c r="AF19" s="61"/>
      <c r="AG19" s="61"/>
      <c r="AH19" s="61"/>
      <c r="AI19" s="61"/>
      <c r="AJ19" s="61"/>
      <c r="AK19" s="61"/>
      <c r="AL19" s="155"/>
      <c r="AM19" s="50"/>
      <c r="AN19" s="49"/>
      <c r="AO19" s="61"/>
      <c r="AP19" s="61"/>
      <c r="AQ19" s="61"/>
    </row>
    <row r="20" spans="1:43" ht="11.25" customHeight="1" x14ac:dyDescent="0.2">
      <c r="A20" s="37"/>
      <c r="B20" s="223">
        <v>604</v>
      </c>
      <c r="C20" s="56"/>
      <c r="D20" s="57"/>
      <c r="E20" s="489" t="str">
        <f ca="1">VLOOKUP(INDIRECT(ADDRESS(ROW(),COLUMN()-3)),Language_Translations,MATCH(Language_Selected,Language_Options,0),FALSE)</f>
        <v>Quelle est votre occupation ? C'est-à-dire quel genre de travail faites-vous principalement ?</v>
      </c>
      <c r="F20" s="489"/>
      <c r="G20" s="489"/>
      <c r="H20" s="489"/>
      <c r="I20" s="489"/>
      <c r="J20" s="489"/>
      <c r="K20" s="489"/>
      <c r="L20" s="489"/>
      <c r="M20" s="489"/>
      <c r="N20" s="489"/>
      <c r="O20" s="489"/>
      <c r="P20" s="489"/>
      <c r="Q20" s="489"/>
      <c r="R20" s="489"/>
      <c r="S20" s="489"/>
      <c r="T20" s="489"/>
      <c r="U20" s="37"/>
      <c r="V20" s="57"/>
      <c r="W20" s="37"/>
      <c r="X20" s="37"/>
      <c r="Y20" s="37"/>
      <c r="Z20" s="37"/>
      <c r="AA20" s="37"/>
      <c r="AB20" s="37"/>
      <c r="AC20" s="37"/>
      <c r="AD20" s="37"/>
      <c r="AE20" s="37"/>
      <c r="AF20" s="37"/>
      <c r="AG20" s="37"/>
      <c r="AH20" s="37"/>
      <c r="AI20" s="37"/>
      <c r="AJ20" s="37"/>
      <c r="AK20" s="37"/>
      <c r="AL20" s="66"/>
      <c r="AM20" s="56"/>
      <c r="AN20" s="57"/>
      <c r="AO20" s="37"/>
      <c r="AP20" s="37"/>
      <c r="AQ20" s="37"/>
    </row>
    <row r="21" spans="1:43" x14ac:dyDescent="0.2">
      <c r="A21" s="37"/>
      <c r="B21" s="147"/>
      <c r="C21" s="56"/>
      <c r="D21" s="57"/>
      <c r="E21" s="489"/>
      <c r="F21" s="489"/>
      <c r="G21" s="489"/>
      <c r="H21" s="489"/>
      <c r="I21" s="489"/>
      <c r="J21" s="489"/>
      <c r="K21" s="489"/>
      <c r="L21" s="489"/>
      <c r="M21" s="489"/>
      <c r="N21" s="489"/>
      <c r="O21" s="489"/>
      <c r="P21" s="489"/>
      <c r="Q21" s="489"/>
      <c r="R21" s="489"/>
      <c r="S21" s="489"/>
      <c r="T21" s="489"/>
      <c r="U21" s="37"/>
      <c r="V21" s="57"/>
      <c r="W21" s="48"/>
      <c r="X21" s="48"/>
      <c r="Y21" s="48"/>
      <c r="Z21" s="48"/>
      <c r="AA21" s="48"/>
      <c r="AB21" s="48"/>
      <c r="AC21" s="48"/>
      <c r="AD21" s="48"/>
      <c r="AE21" s="48"/>
      <c r="AF21" s="48"/>
      <c r="AG21" s="48"/>
      <c r="AH21" s="37"/>
      <c r="AM21" s="56"/>
      <c r="AN21" s="57"/>
      <c r="AO21" s="37"/>
      <c r="AP21" s="37"/>
      <c r="AQ21" s="37"/>
    </row>
    <row r="22" spans="1:43" x14ac:dyDescent="0.2">
      <c r="A22" s="37"/>
      <c r="B22" s="147"/>
      <c r="C22" s="56"/>
      <c r="D22" s="57"/>
      <c r="E22" s="489"/>
      <c r="F22" s="489"/>
      <c r="G22" s="489"/>
      <c r="H22" s="489"/>
      <c r="I22" s="489"/>
      <c r="J22" s="489"/>
      <c r="K22" s="489"/>
      <c r="L22" s="489"/>
      <c r="M22" s="489"/>
      <c r="N22" s="489"/>
      <c r="O22" s="489"/>
      <c r="P22" s="489"/>
      <c r="Q22" s="489"/>
      <c r="R22" s="489"/>
      <c r="S22" s="489"/>
      <c r="T22" s="489"/>
      <c r="U22" s="37"/>
      <c r="V22" s="57"/>
      <c r="W22" s="37"/>
      <c r="X22" s="37"/>
      <c r="Y22" s="37"/>
      <c r="Z22" s="37"/>
      <c r="AA22" s="37"/>
      <c r="AB22" s="37"/>
      <c r="AC22" s="37"/>
      <c r="AD22" s="37"/>
      <c r="AE22" s="37"/>
      <c r="AF22" s="37"/>
      <c r="AG22" s="37"/>
      <c r="AH22" s="37"/>
      <c r="AM22" s="56"/>
      <c r="AN22" s="57"/>
      <c r="AO22" s="37"/>
      <c r="AP22" s="37"/>
      <c r="AQ22" s="37"/>
    </row>
    <row r="23" spans="1:43" x14ac:dyDescent="0.2">
      <c r="A23" s="37"/>
      <c r="B23" s="147"/>
      <c r="C23" s="56"/>
      <c r="D23" s="57"/>
      <c r="E23" s="489"/>
      <c r="F23" s="489"/>
      <c r="G23" s="489"/>
      <c r="H23" s="489"/>
      <c r="I23" s="489"/>
      <c r="J23" s="489"/>
      <c r="K23" s="489"/>
      <c r="L23" s="489"/>
      <c r="M23" s="489"/>
      <c r="N23" s="489"/>
      <c r="O23" s="489"/>
      <c r="P23" s="489"/>
      <c r="Q23" s="489"/>
      <c r="R23" s="489"/>
      <c r="S23" s="489"/>
      <c r="T23" s="489"/>
      <c r="U23" s="37"/>
      <c r="V23" s="57"/>
      <c r="W23" s="48"/>
      <c r="X23" s="48"/>
      <c r="Y23" s="48"/>
      <c r="Z23" s="48"/>
      <c r="AA23" s="48"/>
      <c r="AB23" s="48"/>
      <c r="AC23" s="48"/>
      <c r="AD23" s="48"/>
      <c r="AE23" s="48"/>
      <c r="AF23" s="48"/>
      <c r="AG23" s="48"/>
      <c r="AH23" s="37"/>
      <c r="AI23" s="225"/>
      <c r="AJ23" s="226"/>
      <c r="AK23" s="225"/>
      <c r="AL23" s="227"/>
      <c r="AM23" s="56"/>
      <c r="AN23" s="57"/>
      <c r="AO23" s="37"/>
      <c r="AP23" s="37"/>
      <c r="AQ23" s="37"/>
    </row>
    <row r="24" spans="1:43" x14ac:dyDescent="0.2">
      <c r="A24" s="37"/>
      <c r="B24" s="147"/>
      <c r="C24" s="56"/>
      <c r="D24" s="57"/>
      <c r="E24" s="489"/>
      <c r="F24" s="489"/>
      <c r="G24" s="489"/>
      <c r="H24" s="489"/>
      <c r="I24" s="489"/>
      <c r="J24" s="489"/>
      <c r="K24" s="489"/>
      <c r="L24" s="489"/>
      <c r="M24" s="489"/>
      <c r="N24" s="489"/>
      <c r="O24" s="489"/>
      <c r="P24" s="489"/>
      <c r="Q24" s="489"/>
      <c r="R24" s="489"/>
      <c r="S24" s="489"/>
      <c r="T24" s="489"/>
      <c r="U24" s="37"/>
      <c r="V24" s="57"/>
      <c r="W24" s="37"/>
      <c r="X24" s="37"/>
      <c r="Y24" s="37"/>
      <c r="Z24" s="37"/>
      <c r="AA24" s="37"/>
      <c r="AB24" s="37"/>
      <c r="AC24" s="37"/>
      <c r="AD24" s="37"/>
      <c r="AE24" s="37"/>
      <c r="AF24" s="37"/>
      <c r="AG24" s="37"/>
      <c r="AH24" s="37"/>
      <c r="AI24" s="228"/>
      <c r="AJ24" s="229"/>
      <c r="AK24" s="228"/>
      <c r="AL24" s="230"/>
      <c r="AM24" s="56"/>
      <c r="AN24" s="57"/>
      <c r="AO24" s="37"/>
      <c r="AP24" s="37"/>
      <c r="AQ24" s="37"/>
    </row>
    <row r="25" spans="1:43" x14ac:dyDescent="0.2">
      <c r="A25" s="37"/>
      <c r="B25" s="147"/>
      <c r="C25" s="56"/>
      <c r="D25" s="57"/>
      <c r="E25" s="489"/>
      <c r="F25" s="489"/>
      <c r="G25" s="489"/>
      <c r="H25" s="489"/>
      <c r="I25" s="489"/>
      <c r="J25" s="489"/>
      <c r="K25" s="489"/>
      <c r="L25" s="489"/>
      <c r="M25" s="489"/>
      <c r="N25" s="489"/>
      <c r="O25" s="489"/>
      <c r="P25" s="489"/>
      <c r="Q25" s="489"/>
      <c r="R25" s="489"/>
      <c r="S25" s="489"/>
      <c r="T25" s="489"/>
      <c r="U25" s="37"/>
      <c r="V25" s="57"/>
      <c r="W25" s="48"/>
      <c r="X25" s="48"/>
      <c r="Y25" s="48"/>
      <c r="Z25" s="48"/>
      <c r="AA25" s="48"/>
      <c r="AB25" s="48"/>
      <c r="AC25" s="48"/>
      <c r="AD25" s="48"/>
      <c r="AE25" s="48"/>
      <c r="AF25" s="48"/>
      <c r="AG25" s="48"/>
      <c r="AH25" s="37"/>
      <c r="AI25" s="37"/>
      <c r="AJ25" s="37"/>
      <c r="AK25" s="37"/>
      <c r="AL25" s="66"/>
      <c r="AM25" s="56"/>
      <c r="AN25" s="57"/>
      <c r="AO25" s="37"/>
      <c r="AP25" s="37"/>
      <c r="AQ25" s="37"/>
    </row>
    <row r="26" spans="1:43" x14ac:dyDescent="0.2">
      <c r="A26" s="37"/>
      <c r="B26" s="147"/>
      <c r="C26" s="56"/>
      <c r="D26" s="57"/>
      <c r="E26" s="489"/>
      <c r="F26" s="489"/>
      <c r="G26" s="489"/>
      <c r="H26" s="489"/>
      <c r="I26" s="489"/>
      <c r="J26" s="489"/>
      <c r="K26" s="489"/>
      <c r="L26" s="489"/>
      <c r="M26" s="489"/>
      <c r="N26" s="489"/>
      <c r="O26" s="489"/>
      <c r="P26" s="489"/>
      <c r="Q26" s="489"/>
      <c r="R26" s="489"/>
      <c r="S26" s="489"/>
      <c r="T26" s="489"/>
      <c r="U26" s="37"/>
      <c r="V26" s="57"/>
      <c r="AH26" s="37"/>
      <c r="AI26" s="37"/>
      <c r="AJ26" s="37"/>
      <c r="AK26" s="37"/>
      <c r="AL26" s="66"/>
      <c r="AM26" s="56"/>
      <c r="AN26" s="57"/>
      <c r="AO26" s="37"/>
      <c r="AP26" s="37"/>
      <c r="AQ26" s="37"/>
    </row>
    <row r="27" spans="1:43" ht="6" customHeight="1" x14ac:dyDescent="0.2">
      <c r="A27" s="48"/>
      <c r="B27" s="152"/>
      <c r="C27" s="53"/>
      <c r="D27" s="52"/>
      <c r="E27" s="48"/>
      <c r="F27" s="48"/>
      <c r="G27" s="48"/>
      <c r="H27" s="48"/>
      <c r="I27" s="48"/>
      <c r="J27" s="48"/>
      <c r="K27" s="48"/>
      <c r="L27" s="48"/>
      <c r="M27" s="48"/>
      <c r="N27" s="48"/>
      <c r="O27" s="48"/>
      <c r="P27" s="48"/>
      <c r="Q27" s="48"/>
      <c r="R27" s="48"/>
      <c r="S27" s="48"/>
      <c r="T27" s="48"/>
      <c r="U27" s="48"/>
      <c r="V27" s="52"/>
      <c r="W27" s="48"/>
      <c r="X27" s="48"/>
      <c r="Y27" s="48"/>
      <c r="Z27" s="48"/>
      <c r="AA27" s="48"/>
      <c r="AB27" s="48"/>
      <c r="AC27" s="48"/>
      <c r="AD27" s="48"/>
      <c r="AE27" s="48"/>
      <c r="AF27" s="48"/>
      <c r="AG27" s="48"/>
      <c r="AH27" s="48"/>
      <c r="AI27" s="48"/>
      <c r="AJ27" s="48"/>
      <c r="AK27" s="48"/>
      <c r="AL27" s="153"/>
      <c r="AM27" s="53"/>
      <c r="AN27" s="52"/>
      <c r="AO27" s="48"/>
      <c r="AP27" s="48"/>
      <c r="AQ27" s="48"/>
    </row>
    <row r="28" spans="1:43" ht="6" customHeight="1" x14ac:dyDescent="0.2">
      <c r="A28" s="61"/>
      <c r="B28" s="154"/>
      <c r="C28" s="50"/>
      <c r="D28" s="49"/>
      <c r="E28" s="61"/>
      <c r="F28" s="61"/>
      <c r="G28" s="61"/>
      <c r="H28" s="61"/>
      <c r="I28" s="61"/>
      <c r="J28" s="61"/>
      <c r="K28" s="61"/>
      <c r="L28" s="61"/>
      <c r="M28" s="61"/>
      <c r="N28" s="61"/>
      <c r="O28" s="61"/>
      <c r="P28" s="61"/>
      <c r="Q28" s="61"/>
      <c r="R28" s="61"/>
      <c r="S28" s="61"/>
      <c r="T28" s="61"/>
      <c r="U28" s="61"/>
      <c r="V28" s="49"/>
      <c r="W28" s="61"/>
      <c r="X28" s="61"/>
      <c r="Y28" s="61"/>
      <c r="Z28" s="61"/>
      <c r="AA28" s="61"/>
      <c r="AB28" s="61"/>
      <c r="AC28" s="61"/>
      <c r="AD28" s="61"/>
      <c r="AE28" s="61"/>
      <c r="AF28" s="61"/>
      <c r="AG28" s="61"/>
      <c r="AH28" s="61"/>
      <c r="AI28" s="61"/>
      <c r="AJ28" s="61"/>
      <c r="AK28" s="61"/>
      <c r="AL28" s="155"/>
      <c r="AM28" s="50"/>
      <c r="AN28" s="49"/>
      <c r="AO28" s="61"/>
      <c r="AP28" s="61"/>
      <c r="AQ28" s="61"/>
    </row>
    <row r="29" spans="1:43" ht="11.25" customHeight="1" x14ac:dyDescent="0.2">
      <c r="A29" s="37"/>
      <c r="B29" s="182">
        <v>605</v>
      </c>
      <c r="C29" s="56"/>
      <c r="D29" s="57"/>
      <c r="E29" s="487" t="str">
        <f ca="1">VLOOKUP(INDIRECT(ADDRESS(ROW(),COLUMN()-3)),Language_Translations,MATCH(Language_Selected,Language_Options,0),FALSE)</f>
        <v>Travaillez-vous habituellement toute l'année, ou de manière saisonnière ou travaillez-vous seulement de temps en temps ?</v>
      </c>
      <c r="F29" s="487"/>
      <c r="G29" s="487"/>
      <c r="H29" s="487"/>
      <c r="I29" s="487"/>
      <c r="J29" s="487"/>
      <c r="K29" s="487"/>
      <c r="L29" s="487"/>
      <c r="M29" s="487"/>
      <c r="N29" s="487"/>
      <c r="O29" s="487"/>
      <c r="P29" s="487"/>
      <c r="Q29" s="487"/>
      <c r="R29" s="487"/>
      <c r="S29" s="487"/>
      <c r="T29" s="487"/>
      <c r="U29" s="38"/>
      <c r="V29" s="57"/>
      <c r="W29" s="362" t="s">
        <v>556</v>
      </c>
      <c r="X29" s="38"/>
      <c r="Y29" s="38"/>
      <c r="Z29" s="38"/>
      <c r="AA29" s="38"/>
      <c r="AB29" s="38"/>
      <c r="AC29" s="150" t="s">
        <v>2</v>
      </c>
      <c r="AD29" s="150"/>
      <c r="AE29" s="168"/>
      <c r="AF29" s="168"/>
      <c r="AG29" s="168"/>
      <c r="AH29" s="150"/>
      <c r="AI29" s="150"/>
      <c r="AJ29" s="150"/>
      <c r="AK29" s="150"/>
      <c r="AL29" s="107" t="s">
        <v>15</v>
      </c>
      <c r="AM29" s="56"/>
      <c r="AN29" s="57"/>
      <c r="AO29" s="38"/>
      <c r="AP29" s="38"/>
      <c r="AQ29" s="38"/>
    </row>
    <row r="30" spans="1:43" x14ac:dyDescent="0.2">
      <c r="A30" s="37"/>
      <c r="B30" s="106"/>
      <c r="C30" s="56"/>
      <c r="D30" s="57"/>
      <c r="E30" s="487"/>
      <c r="F30" s="487"/>
      <c r="G30" s="487"/>
      <c r="H30" s="487"/>
      <c r="I30" s="487"/>
      <c r="J30" s="487"/>
      <c r="K30" s="487"/>
      <c r="L30" s="487"/>
      <c r="M30" s="487"/>
      <c r="N30" s="487"/>
      <c r="O30" s="487"/>
      <c r="P30" s="487"/>
      <c r="Q30" s="487"/>
      <c r="R30" s="487"/>
      <c r="S30" s="487"/>
      <c r="T30" s="487"/>
      <c r="U30" s="38"/>
      <c r="V30" s="57"/>
      <c r="W30" s="362" t="s">
        <v>557</v>
      </c>
      <c r="X30" s="38"/>
      <c r="Y30" s="38"/>
      <c r="Z30" s="38"/>
      <c r="AA30" s="38"/>
      <c r="AB30" s="38"/>
      <c r="AC30" s="38"/>
      <c r="AD30" s="38"/>
      <c r="AE30" s="38"/>
      <c r="AF30" s="38"/>
      <c r="AG30" s="38"/>
      <c r="AH30" s="150" t="s">
        <v>2</v>
      </c>
      <c r="AI30" s="150"/>
      <c r="AJ30" s="150"/>
      <c r="AK30" s="150"/>
      <c r="AL30" s="107" t="s">
        <v>16</v>
      </c>
      <c r="AM30" s="56"/>
      <c r="AN30" s="57"/>
      <c r="AO30" s="38"/>
      <c r="AP30" s="38"/>
      <c r="AQ30" s="38"/>
    </row>
    <row r="31" spans="1:43" x14ac:dyDescent="0.2">
      <c r="A31" s="37"/>
      <c r="B31" s="106"/>
      <c r="C31" s="56"/>
      <c r="D31" s="57"/>
      <c r="E31" s="487"/>
      <c r="F31" s="487"/>
      <c r="G31" s="487"/>
      <c r="H31" s="487"/>
      <c r="I31" s="487"/>
      <c r="J31" s="487"/>
      <c r="K31" s="487"/>
      <c r="L31" s="487"/>
      <c r="M31" s="487"/>
      <c r="N31" s="487"/>
      <c r="O31" s="487"/>
      <c r="P31" s="487"/>
      <c r="Q31" s="487"/>
      <c r="R31" s="487"/>
      <c r="S31" s="487"/>
      <c r="T31" s="487"/>
      <c r="U31" s="38"/>
      <c r="V31" s="57"/>
      <c r="W31" s="362" t="s">
        <v>558</v>
      </c>
      <c r="X31" s="38"/>
      <c r="Y31" s="38"/>
      <c r="Z31" s="38"/>
      <c r="AA31" s="38"/>
      <c r="AB31" s="38"/>
      <c r="AC31" s="150"/>
      <c r="AD31" s="150" t="s">
        <v>2</v>
      </c>
      <c r="AE31" s="150"/>
      <c r="AF31" s="150"/>
      <c r="AG31" s="150"/>
      <c r="AH31" s="150"/>
      <c r="AI31" s="150"/>
      <c r="AJ31" s="150"/>
      <c r="AK31" s="150"/>
      <c r="AL31" s="107" t="s">
        <v>17</v>
      </c>
      <c r="AM31" s="56"/>
      <c r="AN31" s="57"/>
      <c r="AO31" s="38"/>
      <c r="AP31" s="38"/>
      <c r="AQ31" s="38"/>
    </row>
    <row r="32" spans="1:43" ht="6" customHeight="1" x14ac:dyDescent="0.2">
      <c r="A32" s="48"/>
      <c r="B32" s="152"/>
      <c r="C32" s="53"/>
      <c r="D32" s="52"/>
      <c r="E32" s="48"/>
      <c r="F32" s="48"/>
      <c r="G32" s="48"/>
      <c r="H32" s="48"/>
      <c r="I32" s="48"/>
      <c r="J32" s="48"/>
      <c r="K32" s="48"/>
      <c r="L32" s="48"/>
      <c r="M32" s="48"/>
      <c r="N32" s="48"/>
      <c r="O32" s="48"/>
      <c r="P32" s="48"/>
      <c r="Q32" s="48"/>
      <c r="R32" s="48"/>
      <c r="S32" s="48"/>
      <c r="T32" s="48"/>
      <c r="U32" s="48"/>
      <c r="V32" s="52"/>
      <c r="W32" s="48"/>
      <c r="X32" s="48"/>
      <c r="Y32" s="48"/>
      <c r="Z32" s="48"/>
      <c r="AA32" s="48"/>
      <c r="AB32" s="48"/>
      <c r="AC32" s="48"/>
      <c r="AD32" s="48"/>
      <c r="AE32" s="48"/>
      <c r="AF32" s="48"/>
      <c r="AG32" s="48"/>
      <c r="AH32" s="48"/>
      <c r="AI32" s="48"/>
      <c r="AJ32" s="48"/>
      <c r="AK32" s="48"/>
      <c r="AL32" s="153"/>
      <c r="AM32" s="53"/>
      <c r="AN32" s="52"/>
      <c r="AO32" s="48"/>
      <c r="AP32" s="48"/>
      <c r="AQ32" s="48"/>
    </row>
    <row r="33" spans="1:43" ht="6" customHeight="1" x14ac:dyDescent="0.2">
      <c r="A33" s="61"/>
      <c r="B33" s="154"/>
      <c r="C33" s="50"/>
      <c r="D33" s="49"/>
      <c r="E33" s="61"/>
      <c r="F33" s="61"/>
      <c r="G33" s="61"/>
      <c r="H33" s="61"/>
      <c r="I33" s="61"/>
      <c r="J33" s="61"/>
      <c r="K33" s="61"/>
      <c r="L33" s="61"/>
      <c r="M33" s="61"/>
      <c r="N33" s="61"/>
      <c r="O33" s="61"/>
      <c r="P33" s="61"/>
      <c r="Q33" s="61"/>
      <c r="R33" s="61"/>
      <c r="S33" s="61"/>
      <c r="T33" s="61"/>
      <c r="U33" s="61"/>
      <c r="V33" s="49"/>
      <c r="W33" s="61"/>
      <c r="X33" s="61"/>
      <c r="Y33" s="61"/>
      <c r="Z33" s="61"/>
      <c r="AA33" s="61"/>
      <c r="AB33" s="61"/>
      <c r="AC33" s="61"/>
      <c r="AD33" s="61"/>
      <c r="AE33" s="61"/>
      <c r="AF33" s="61"/>
      <c r="AG33" s="61"/>
      <c r="AH33" s="61"/>
      <c r="AI33" s="61"/>
      <c r="AJ33" s="61"/>
      <c r="AK33" s="61"/>
      <c r="AL33" s="155"/>
      <c r="AM33" s="50"/>
      <c r="AN33" s="49"/>
      <c r="AO33" s="61"/>
      <c r="AP33" s="61"/>
      <c r="AQ33" s="61"/>
    </row>
    <row r="34" spans="1:43" ht="11.25" customHeight="1" x14ac:dyDescent="0.2">
      <c r="A34" s="37"/>
      <c r="B34" s="182">
        <v>606</v>
      </c>
      <c r="C34" s="56"/>
      <c r="D34" s="57"/>
      <c r="E34" s="487" t="str">
        <f ca="1">VLOOKUP(INDIRECT(ADDRESS(ROW(),COLUMN()-3)),Language_Translations,MATCH(Language_Selected,Language_Options,0),FALSE)</f>
        <v>Êtes-vous payé en argent ou en nature pour ce travail ou n'êtes-vous pas payé du tout ?</v>
      </c>
      <c r="F34" s="487"/>
      <c r="G34" s="487"/>
      <c r="H34" s="487"/>
      <c r="I34" s="487"/>
      <c r="J34" s="487"/>
      <c r="K34" s="487"/>
      <c r="L34" s="487"/>
      <c r="M34" s="487"/>
      <c r="N34" s="487"/>
      <c r="O34" s="487"/>
      <c r="P34" s="487"/>
      <c r="Q34" s="487"/>
      <c r="R34" s="487"/>
      <c r="S34" s="487"/>
      <c r="T34" s="487"/>
      <c r="U34" s="38"/>
      <c r="V34" s="57"/>
      <c r="W34" s="362" t="s">
        <v>559</v>
      </c>
      <c r="X34" s="38"/>
      <c r="Y34" s="38"/>
      <c r="Z34" s="38"/>
      <c r="AA34" s="38"/>
      <c r="AB34" s="150"/>
      <c r="AC34" s="150"/>
      <c r="AD34" s="168" t="s">
        <v>2</v>
      </c>
      <c r="AE34" s="150"/>
      <c r="AF34" s="150"/>
      <c r="AG34" s="150"/>
      <c r="AH34" s="150"/>
      <c r="AI34" s="150"/>
      <c r="AJ34" s="150"/>
      <c r="AK34" s="150"/>
      <c r="AL34" s="107" t="s">
        <v>15</v>
      </c>
      <c r="AM34" s="56"/>
      <c r="AN34" s="57"/>
      <c r="AO34" s="38"/>
      <c r="AP34" s="156"/>
      <c r="AQ34" s="38"/>
    </row>
    <row r="35" spans="1:43" x14ac:dyDescent="0.2">
      <c r="A35" s="37"/>
      <c r="B35" s="106"/>
      <c r="C35" s="56"/>
      <c r="D35" s="57"/>
      <c r="E35" s="487"/>
      <c r="F35" s="487"/>
      <c r="G35" s="487"/>
      <c r="H35" s="487"/>
      <c r="I35" s="487"/>
      <c r="J35" s="487"/>
      <c r="K35" s="487"/>
      <c r="L35" s="487"/>
      <c r="M35" s="487"/>
      <c r="N35" s="487"/>
      <c r="O35" s="487"/>
      <c r="P35" s="487"/>
      <c r="Q35" s="487"/>
      <c r="R35" s="487"/>
      <c r="S35" s="487"/>
      <c r="T35" s="487"/>
      <c r="U35" s="38"/>
      <c r="V35" s="57"/>
      <c r="W35" s="362" t="s">
        <v>560</v>
      </c>
      <c r="X35" s="38"/>
      <c r="Y35" s="38"/>
      <c r="Z35" s="38"/>
      <c r="AA35" s="38"/>
      <c r="AB35" s="38"/>
      <c r="AC35" s="150"/>
      <c r="AD35" s="168" t="s">
        <v>2</v>
      </c>
      <c r="AE35" s="150"/>
      <c r="AF35" s="150"/>
      <c r="AG35" s="150"/>
      <c r="AH35" s="150"/>
      <c r="AI35" s="150"/>
      <c r="AJ35" s="150"/>
      <c r="AK35" s="150"/>
      <c r="AL35" s="107" t="s">
        <v>16</v>
      </c>
      <c r="AM35" s="56"/>
      <c r="AN35" s="57"/>
      <c r="AO35" s="38"/>
      <c r="AP35" s="38"/>
      <c r="AQ35" s="38"/>
    </row>
    <row r="36" spans="1:43" x14ac:dyDescent="0.2">
      <c r="A36" s="37"/>
      <c r="B36" s="106"/>
      <c r="C36" s="56"/>
      <c r="D36" s="57"/>
      <c r="E36" s="487"/>
      <c r="F36" s="487"/>
      <c r="G36" s="487"/>
      <c r="H36" s="487"/>
      <c r="I36" s="487"/>
      <c r="J36" s="487"/>
      <c r="K36" s="487"/>
      <c r="L36" s="487"/>
      <c r="M36" s="487"/>
      <c r="N36" s="487"/>
      <c r="O36" s="487"/>
      <c r="P36" s="487"/>
      <c r="Q36" s="487"/>
      <c r="R36" s="487"/>
      <c r="S36" s="487"/>
      <c r="T36" s="487"/>
      <c r="U36" s="38"/>
      <c r="V36" s="57"/>
      <c r="W36" s="362" t="s">
        <v>561</v>
      </c>
      <c r="X36" s="38"/>
      <c r="Y36" s="38"/>
      <c r="Z36" s="38"/>
      <c r="AA36" s="38"/>
      <c r="AB36" s="150"/>
      <c r="AC36" s="150"/>
      <c r="AD36" s="168" t="s">
        <v>2</v>
      </c>
      <c r="AE36" s="150"/>
      <c r="AF36" s="150"/>
      <c r="AG36" s="150"/>
      <c r="AH36" s="150"/>
      <c r="AI36" s="150"/>
      <c r="AJ36" s="150"/>
      <c r="AK36" s="150"/>
      <c r="AL36" s="107" t="s">
        <v>17</v>
      </c>
      <c r="AM36" s="56"/>
      <c r="AN36" s="57"/>
      <c r="AO36" s="38"/>
      <c r="AP36" s="38"/>
      <c r="AQ36" s="38"/>
    </row>
    <row r="37" spans="1:43" x14ac:dyDescent="0.2">
      <c r="A37" s="37"/>
      <c r="B37" s="106"/>
      <c r="C37" s="56"/>
      <c r="D37" s="57"/>
      <c r="E37" s="487"/>
      <c r="F37" s="487"/>
      <c r="G37" s="487"/>
      <c r="H37" s="487"/>
      <c r="I37" s="487"/>
      <c r="J37" s="487"/>
      <c r="K37" s="487"/>
      <c r="L37" s="487"/>
      <c r="M37" s="487"/>
      <c r="N37" s="487"/>
      <c r="O37" s="487"/>
      <c r="P37" s="487"/>
      <c r="Q37" s="487"/>
      <c r="R37" s="487"/>
      <c r="S37" s="487"/>
      <c r="T37" s="487"/>
      <c r="U37" s="38"/>
      <c r="V37" s="57"/>
      <c r="W37" s="362" t="s">
        <v>562</v>
      </c>
      <c r="X37" s="38"/>
      <c r="Y37" s="38"/>
      <c r="Z37" s="38"/>
      <c r="AA37" s="150" t="s">
        <v>2</v>
      </c>
      <c r="AB37" s="150"/>
      <c r="AC37" s="150"/>
      <c r="AD37" s="168"/>
      <c r="AE37" s="150"/>
      <c r="AF37" s="150"/>
      <c r="AG37" s="150"/>
      <c r="AH37" s="150"/>
      <c r="AI37" s="150"/>
      <c r="AJ37" s="150"/>
      <c r="AK37" s="150"/>
      <c r="AL37" s="107" t="s">
        <v>18</v>
      </c>
      <c r="AM37" s="56"/>
      <c r="AN37" s="57"/>
      <c r="AO37" s="38"/>
      <c r="AP37" s="38"/>
      <c r="AQ37" s="38"/>
    </row>
    <row r="38" spans="1:43" ht="6" customHeight="1" thickBot="1" x14ac:dyDescent="0.25">
      <c r="A38" s="108"/>
      <c r="B38" s="109"/>
      <c r="C38" s="110"/>
      <c r="D38" s="111"/>
      <c r="E38" s="108"/>
      <c r="F38" s="108"/>
      <c r="G38" s="108"/>
      <c r="H38" s="108"/>
      <c r="I38" s="108"/>
      <c r="J38" s="108"/>
      <c r="K38" s="108"/>
      <c r="L38" s="108"/>
      <c r="M38" s="108"/>
      <c r="N38" s="108"/>
      <c r="O38" s="108"/>
      <c r="P38" s="108"/>
      <c r="Q38" s="108"/>
      <c r="R38" s="108"/>
      <c r="S38" s="108"/>
      <c r="T38" s="108"/>
      <c r="U38" s="108"/>
      <c r="V38" s="111"/>
      <c r="W38" s="108"/>
      <c r="X38" s="108"/>
      <c r="Y38" s="108"/>
      <c r="Z38" s="108"/>
      <c r="AA38" s="108"/>
      <c r="AB38" s="108"/>
      <c r="AC38" s="108"/>
      <c r="AD38" s="108"/>
      <c r="AE38" s="108"/>
      <c r="AF38" s="108"/>
      <c r="AG38" s="108"/>
      <c r="AH38" s="108"/>
      <c r="AI38" s="108"/>
      <c r="AJ38" s="108"/>
      <c r="AK38" s="108"/>
      <c r="AL38" s="231"/>
      <c r="AM38" s="110"/>
      <c r="AN38" s="111"/>
      <c r="AO38" s="108"/>
      <c r="AP38" s="108"/>
      <c r="AQ38" s="108"/>
    </row>
    <row r="39" spans="1:43" ht="6" customHeight="1" x14ac:dyDescent="0.2">
      <c r="A39" s="232"/>
      <c r="B39" s="233"/>
      <c r="C39" s="234"/>
      <c r="D39" s="235"/>
      <c r="E39" s="199"/>
      <c r="F39" s="199"/>
      <c r="G39" s="199"/>
      <c r="H39" s="199"/>
      <c r="I39" s="199"/>
      <c r="J39" s="199"/>
      <c r="K39" s="199"/>
      <c r="L39" s="199"/>
      <c r="M39" s="199"/>
      <c r="N39" s="199"/>
      <c r="O39" s="199"/>
      <c r="P39" s="199"/>
      <c r="Q39" s="199"/>
      <c r="R39" s="199"/>
      <c r="S39" s="199"/>
      <c r="T39" s="199"/>
      <c r="U39" s="199"/>
      <c r="V39" s="199"/>
      <c r="W39" s="199"/>
      <c r="X39" s="199"/>
      <c r="Y39" s="199"/>
      <c r="Z39" s="199"/>
      <c r="AA39" s="199"/>
      <c r="AB39" s="199"/>
      <c r="AC39" s="199"/>
      <c r="AD39" s="199"/>
      <c r="AE39" s="199"/>
      <c r="AF39" s="199"/>
      <c r="AG39" s="199"/>
      <c r="AH39" s="199"/>
      <c r="AI39" s="199"/>
      <c r="AJ39" s="199"/>
      <c r="AK39" s="199"/>
      <c r="AL39" s="200"/>
      <c r="AM39" s="234"/>
      <c r="AN39" s="235"/>
      <c r="AO39" s="199"/>
      <c r="AP39" s="199"/>
      <c r="AQ39" s="236"/>
    </row>
    <row r="40" spans="1:43" x14ac:dyDescent="0.2">
      <c r="A40" s="237"/>
      <c r="B40" s="223">
        <v>607</v>
      </c>
      <c r="C40" s="56"/>
      <c r="D40" s="57"/>
      <c r="E40" s="459" t="s">
        <v>533</v>
      </c>
      <c r="F40" s="459"/>
      <c r="G40" s="459"/>
      <c r="H40" s="459"/>
      <c r="I40" s="459"/>
      <c r="J40" s="459"/>
      <c r="K40" s="459"/>
      <c r="L40" s="459"/>
      <c r="M40" s="459"/>
      <c r="N40" s="459"/>
      <c r="O40" s="459"/>
      <c r="P40" s="459"/>
      <c r="Q40" s="459"/>
      <c r="R40" s="459"/>
      <c r="S40" s="459"/>
      <c r="T40" s="459"/>
      <c r="U40" s="37"/>
      <c r="V40" s="37"/>
      <c r="W40" s="37"/>
      <c r="X40" s="37"/>
      <c r="Y40" s="37"/>
      <c r="Z40" s="37"/>
      <c r="AA40" s="37"/>
      <c r="AB40" s="37"/>
      <c r="AC40" s="37"/>
      <c r="AD40" s="37"/>
      <c r="AE40" s="37"/>
      <c r="AF40" s="37"/>
      <c r="AG40" s="37"/>
      <c r="AH40" s="37"/>
      <c r="AI40" s="37"/>
      <c r="AJ40" s="37"/>
      <c r="AK40" s="37"/>
      <c r="AL40" s="66"/>
      <c r="AM40" s="56"/>
      <c r="AN40" s="57"/>
      <c r="AO40" s="37"/>
      <c r="AP40" s="37"/>
      <c r="AQ40" s="238"/>
    </row>
    <row r="41" spans="1:43" ht="6" customHeight="1" x14ac:dyDescent="0.2">
      <c r="A41" s="237"/>
      <c r="B41" s="106"/>
      <c r="C41" s="56"/>
      <c r="D41" s="57"/>
      <c r="E41" s="37"/>
      <c r="F41" s="37"/>
      <c r="G41" s="37"/>
      <c r="H41" s="37"/>
      <c r="I41" s="37"/>
      <c r="J41" s="37"/>
      <c r="K41" s="37"/>
      <c r="L41" s="37"/>
      <c r="M41" s="37"/>
      <c r="N41" s="37"/>
      <c r="O41" s="37"/>
      <c r="P41" s="37"/>
      <c r="Q41" s="37"/>
      <c r="R41" s="37"/>
      <c r="S41" s="37"/>
      <c r="T41" s="37"/>
      <c r="U41" s="37"/>
      <c r="V41" s="37"/>
      <c r="W41" s="37"/>
      <c r="X41" s="37"/>
      <c r="Y41" s="37"/>
      <c r="Z41" s="37"/>
      <c r="AA41" s="37"/>
      <c r="AB41" s="37"/>
      <c r="AC41" s="37"/>
      <c r="AD41" s="37"/>
      <c r="AE41" s="37"/>
      <c r="AF41" s="37"/>
      <c r="AG41" s="37"/>
      <c r="AH41" s="37"/>
      <c r="AI41" s="37"/>
      <c r="AJ41" s="37"/>
      <c r="AK41" s="37"/>
      <c r="AL41" s="66"/>
      <c r="AM41" s="56"/>
      <c r="AN41" s="57"/>
      <c r="AO41" s="37"/>
      <c r="AP41" s="37"/>
      <c r="AQ41" s="238"/>
    </row>
    <row r="42" spans="1:43" x14ac:dyDescent="0.2">
      <c r="A42" s="237"/>
      <c r="B42" s="147"/>
      <c r="C42" s="56"/>
      <c r="D42" s="57"/>
      <c r="E42" s="38"/>
      <c r="F42" s="38"/>
      <c r="G42" s="37"/>
      <c r="H42" s="37"/>
      <c r="I42" s="37"/>
      <c r="J42" s="37"/>
      <c r="K42" s="37"/>
      <c r="L42" s="37"/>
      <c r="M42" s="37"/>
      <c r="N42" s="37"/>
      <c r="O42" s="66" t="s">
        <v>534</v>
      </c>
      <c r="Q42" s="37"/>
      <c r="S42" s="37"/>
      <c r="T42" s="37"/>
      <c r="U42" s="37"/>
      <c r="V42" s="37"/>
      <c r="W42" s="37"/>
      <c r="X42" s="37"/>
      <c r="Z42" s="37"/>
      <c r="AA42" s="37"/>
      <c r="AB42" s="66" t="s">
        <v>536</v>
      </c>
      <c r="AC42" s="37"/>
      <c r="AD42" s="37"/>
      <c r="AE42" s="37"/>
      <c r="AF42" s="37"/>
      <c r="AG42" s="37"/>
      <c r="AH42" s="37"/>
      <c r="AI42" s="37"/>
      <c r="AJ42" s="37"/>
      <c r="AK42" s="37"/>
      <c r="AL42" s="66"/>
      <c r="AM42" s="56"/>
      <c r="AN42" s="57"/>
      <c r="AO42" s="37"/>
      <c r="AP42" s="37"/>
      <c r="AQ42" s="238"/>
    </row>
    <row r="43" spans="1:43" x14ac:dyDescent="0.2">
      <c r="A43" s="237"/>
      <c r="B43" s="147"/>
      <c r="C43" s="56"/>
      <c r="D43" s="57"/>
      <c r="E43" s="37"/>
      <c r="F43" s="37"/>
      <c r="G43" s="38"/>
      <c r="H43" s="37"/>
      <c r="I43" s="37"/>
      <c r="J43" s="37"/>
      <c r="K43" s="37"/>
      <c r="L43" s="37"/>
      <c r="M43" s="37"/>
      <c r="N43" s="37"/>
      <c r="O43" s="66" t="s">
        <v>535</v>
      </c>
      <c r="Q43" s="37"/>
      <c r="S43" s="37"/>
      <c r="T43" s="37"/>
      <c r="U43" s="37"/>
      <c r="V43" s="37"/>
      <c r="W43" s="37"/>
      <c r="X43" s="37"/>
      <c r="Z43" s="37"/>
      <c r="AA43" s="37"/>
      <c r="AB43" s="107" t="s">
        <v>735</v>
      </c>
      <c r="AC43" s="37"/>
      <c r="AD43" s="37"/>
      <c r="AE43" s="37"/>
      <c r="AF43" s="37"/>
      <c r="AG43" s="37"/>
      <c r="AH43" s="37"/>
      <c r="AI43" s="37"/>
      <c r="AJ43" s="37"/>
      <c r="AK43" s="37"/>
      <c r="AL43" s="66"/>
      <c r="AM43" s="56"/>
      <c r="AN43" s="57"/>
      <c r="AO43" s="37"/>
      <c r="AP43" s="224">
        <v>612</v>
      </c>
      <c r="AQ43" s="238"/>
    </row>
    <row r="44" spans="1:43" x14ac:dyDescent="0.2">
      <c r="A44" s="237"/>
      <c r="B44" s="147"/>
      <c r="C44" s="56"/>
      <c r="D44" s="57"/>
      <c r="E44" s="37"/>
      <c r="F44" s="37"/>
      <c r="G44" s="37"/>
      <c r="H44" s="37"/>
      <c r="I44" s="37"/>
      <c r="J44" s="37"/>
      <c r="K44" s="37"/>
      <c r="L44" s="37"/>
      <c r="M44" s="37"/>
      <c r="N44" s="37"/>
      <c r="O44" s="37"/>
      <c r="P44" s="37"/>
      <c r="Q44" s="37"/>
      <c r="R44" s="37"/>
      <c r="S44" s="37"/>
      <c r="T44" s="37"/>
      <c r="U44" s="37"/>
      <c r="V44" s="37"/>
      <c r="W44" s="37"/>
      <c r="X44" s="37"/>
      <c r="Z44" s="37"/>
      <c r="AA44" s="37"/>
      <c r="AB44" s="66" t="s">
        <v>563</v>
      </c>
      <c r="AC44" s="37"/>
      <c r="AD44" s="37"/>
      <c r="AE44" s="37"/>
      <c r="AF44" s="37"/>
      <c r="AG44" s="37"/>
      <c r="AH44" s="37"/>
      <c r="AI44" s="37"/>
      <c r="AJ44" s="37"/>
      <c r="AK44" s="37"/>
      <c r="AL44" s="66"/>
      <c r="AM44" s="56"/>
      <c r="AN44" s="57"/>
      <c r="AO44" s="37"/>
      <c r="AP44" s="37"/>
      <c r="AQ44" s="238"/>
    </row>
    <row r="45" spans="1:43" ht="6" customHeight="1" thickBot="1" x14ac:dyDescent="0.25">
      <c r="A45" s="239"/>
      <c r="B45" s="109"/>
      <c r="C45" s="110"/>
      <c r="D45" s="111"/>
      <c r="E45" s="108"/>
      <c r="F45" s="108"/>
      <c r="G45" s="108"/>
      <c r="H45" s="108"/>
      <c r="I45" s="108"/>
      <c r="J45" s="108"/>
      <c r="K45" s="108"/>
      <c r="L45" s="108"/>
      <c r="M45" s="108"/>
      <c r="N45" s="108"/>
      <c r="O45" s="108"/>
      <c r="P45" s="108"/>
      <c r="Q45" s="108"/>
      <c r="R45" s="108"/>
      <c r="S45" s="108"/>
      <c r="T45" s="108"/>
      <c r="U45" s="108"/>
      <c r="V45" s="108"/>
      <c r="W45" s="108"/>
      <c r="X45" s="108"/>
      <c r="Y45" s="108"/>
      <c r="Z45" s="108"/>
      <c r="AA45" s="108"/>
      <c r="AB45" s="108"/>
      <c r="AC45" s="108"/>
      <c r="AD45" s="108"/>
      <c r="AE45" s="108"/>
      <c r="AF45" s="108"/>
      <c r="AG45" s="108"/>
      <c r="AH45" s="108"/>
      <c r="AI45" s="108"/>
      <c r="AJ45" s="108"/>
      <c r="AK45" s="108"/>
      <c r="AL45" s="231"/>
      <c r="AM45" s="110"/>
      <c r="AN45" s="111"/>
      <c r="AO45" s="108"/>
      <c r="AP45" s="108"/>
      <c r="AQ45" s="240"/>
    </row>
    <row r="46" spans="1:43" ht="6" customHeight="1" x14ac:dyDescent="0.2">
      <c r="A46" s="232"/>
      <c r="B46" s="233"/>
      <c r="C46" s="234"/>
      <c r="D46" s="235"/>
      <c r="E46" s="199"/>
      <c r="F46" s="199"/>
      <c r="G46" s="199"/>
      <c r="H46" s="199"/>
      <c r="I46" s="199"/>
      <c r="J46" s="199"/>
      <c r="K46" s="199"/>
      <c r="L46" s="199"/>
      <c r="M46" s="199"/>
      <c r="N46" s="199"/>
      <c r="O46" s="199"/>
      <c r="P46" s="199"/>
      <c r="Q46" s="199"/>
      <c r="R46" s="199"/>
      <c r="S46" s="199"/>
      <c r="T46" s="199"/>
      <c r="U46" s="199"/>
      <c r="V46" s="199"/>
      <c r="W46" s="199"/>
      <c r="X46" s="199"/>
      <c r="Y46" s="199"/>
      <c r="Z46" s="199"/>
      <c r="AA46" s="199"/>
      <c r="AB46" s="199"/>
      <c r="AC46" s="199"/>
      <c r="AD46" s="199"/>
      <c r="AE46" s="199"/>
      <c r="AF46" s="199"/>
      <c r="AG46" s="199"/>
      <c r="AH46" s="199"/>
      <c r="AI46" s="199"/>
      <c r="AJ46" s="199"/>
      <c r="AK46" s="199"/>
      <c r="AL46" s="200"/>
      <c r="AM46" s="234"/>
      <c r="AN46" s="235"/>
      <c r="AO46" s="199"/>
      <c r="AP46" s="199"/>
      <c r="AQ46" s="236"/>
    </row>
    <row r="47" spans="1:43" x14ac:dyDescent="0.2">
      <c r="A47" s="237"/>
      <c r="B47" s="223">
        <v>608</v>
      </c>
      <c r="C47" s="56"/>
      <c r="D47" s="57"/>
      <c r="E47" s="459" t="s">
        <v>678</v>
      </c>
      <c r="F47" s="459"/>
      <c r="G47" s="459"/>
      <c r="H47" s="459"/>
      <c r="I47" s="459"/>
      <c r="J47" s="459"/>
      <c r="K47" s="459"/>
      <c r="L47" s="459"/>
      <c r="M47" s="459"/>
      <c r="N47" s="459"/>
      <c r="O47" s="459"/>
      <c r="P47" s="459"/>
      <c r="Q47" s="459"/>
      <c r="R47" s="459"/>
      <c r="S47" s="459"/>
      <c r="T47" s="459"/>
      <c r="U47" s="37"/>
      <c r="V47" s="37"/>
      <c r="W47" s="37"/>
      <c r="X47" s="37"/>
      <c r="Y47" s="37"/>
      <c r="Z47" s="37"/>
      <c r="AA47" s="37"/>
      <c r="AB47" s="37"/>
      <c r="AC47" s="37"/>
      <c r="AD47" s="37"/>
      <c r="AE47" s="37"/>
      <c r="AF47" s="37"/>
      <c r="AG47" s="37"/>
      <c r="AH47" s="37"/>
      <c r="AI47" s="37"/>
      <c r="AJ47" s="37"/>
      <c r="AK47" s="37"/>
      <c r="AL47" s="66"/>
      <c r="AM47" s="56"/>
      <c r="AN47" s="57"/>
      <c r="AO47" s="37"/>
      <c r="AP47" s="37"/>
      <c r="AQ47" s="238"/>
    </row>
    <row r="48" spans="1:43" ht="6" customHeight="1" x14ac:dyDescent="0.2">
      <c r="A48" s="237"/>
      <c r="B48" s="147"/>
      <c r="C48" s="56"/>
      <c r="D48" s="57"/>
      <c r="E48" s="37"/>
      <c r="F48" s="37"/>
      <c r="G48" s="37"/>
      <c r="H48" s="37"/>
      <c r="I48" s="37"/>
      <c r="J48" s="37"/>
      <c r="K48" s="37"/>
      <c r="L48" s="37"/>
      <c r="M48" s="37"/>
      <c r="N48" s="37"/>
      <c r="O48" s="37"/>
      <c r="P48" s="37"/>
      <c r="Q48" s="37"/>
      <c r="R48" s="37"/>
      <c r="S48" s="37"/>
      <c r="T48" s="37"/>
      <c r="U48" s="37"/>
      <c r="V48" s="37"/>
      <c r="W48" s="37"/>
      <c r="X48" s="37"/>
      <c r="Y48" s="37"/>
      <c r="Z48" s="37"/>
      <c r="AA48" s="37"/>
      <c r="AB48" s="37"/>
      <c r="AC48" s="37"/>
      <c r="AD48" s="37"/>
      <c r="AE48" s="37"/>
      <c r="AF48" s="37"/>
      <c r="AG48" s="37"/>
      <c r="AH48" s="37"/>
      <c r="AI48" s="37"/>
      <c r="AJ48" s="37"/>
      <c r="AK48" s="37"/>
      <c r="AL48" s="66"/>
      <c r="AM48" s="56"/>
      <c r="AN48" s="57"/>
      <c r="AO48" s="37"/>
      <c r="AP48" s="37"/>
      <c r="AQ48" s="238"/>
    </row>
    <row r="49" spans="1:43" x14ac:dyDescent="0.2">
      <c r="A49" s="237"/>
      <c r="B49" s="147"/>
      <c r="C49" s="56"/>
      <c r="D49" s="57"/>
      <c r="E49" s="37"/>
      <c r="F49" s="37"/>
      <c r="G49" s="37"/>
      <c r="H49" s="37"/>
      <c r="I49" s="37"/>
      <c r="J49" s="37"/>
      <c r="K49" s="38"/>
      <c r="M49" s="37"/>
      <c r="N49" s="37"/>
      <c r="O49" s="66" t="s">
        <v>564</v>
      </c>
      <c r="P49" s="37"/>
      <c r="Q49" s="37"/>
      <c r="S49" s="37"/>
      <c r="T49" s="37"/>
      <c r="U49" s="37"/>
      <c r="V49" s="37"/>
      <c r="X49" s="37"/>
      <c r="Y49" s="37"/>
      <c r="Z49" s="37"/>
      <c r="AA49" s="37"/>
      <c r="AB49" s="117" t="s">
        <v>423</v>
      </c>
      <c r="AC49" s="37"/>
      <c r="AD49" s="37"/>
      <c r="AE49" s="37"/>
      <c r="AF49" s="37"/>
      <c r="AG49" s="37"/>
      <c r="AH49" s="37"/>
      <c r="AI49" s="37"/>
      <c r="AJ49" s="37"/>
      <c r="AK49" s="37"/>
      <c r="AL49" s="66"/>
      <c r="AM49" s="56"/>
      <c r="AN49" s="57"/>
      <c r="AO49" s="37"/>
      <c r="AP49" s="496">
        <v>610</v>
      </c>
      <c r="AQ49" s="238"/>
    </row>
    <row r="50" spans="1:43" x14ac:dyDescent="0.2">
      <c r="A50" s="237"/>
      <c r="B50" s="147"/>
      <c r="C50" s="56"/>
      <c r="D50" s="57"/>
      <c r="E50" s="37"/>
      <c r="F50" s="37"/>
      <c r="G50" s="37"/>
      <c r="H50" s="37"/>
      <c r="I50" s="37"/>
      <c r="J50" s="37"/>
      <c r="K50" s="38"/>
      <c r="M50" s="37"/>
      <c r="N50" s="37"/>
      <c r="O50" s="66" t="s">
        <v>402</v>
      </c>
      <c r="P50" s="37"/>
      <c r="Q50" s="37"/>
      <c r="S50" s="37"/>
      <c r="T50" s="37"/>
      <c r="U50" s="37"/>
      <c r="V50" s="37"/>
      <c r="W50" s="37"/>
      <c r="X50" s="37"/>
      <c r="Y50" s="37"/>
      <c r="Z50" s="37"/>
      <c r="AA50" s="37"/>
      <c r="AB50" s="37"/>
      <c r="AC50" s="37"/>
      <c r="AD50" s="37"/>
      <c r="AE50" s="37"/>
      <c r="AF50" s="37"/>
      <c r="AG50" s="37"/>
      <c r="AH50" s="37"/>
      <c r="AI50" s="37"/>
      <c r="AJ50" s="37"/>
      <c r="AK50" s="37"/>
      <c r="AL50" s="66"/>
      <c r="AM50" s="56"/>
      <c r="AN50" s="57"/>
      <c r="AO50" s="37"/>
      <c r="AP50" s="496"/>
      <c r="AQ50" s="238"/>
    </row>
    <row r="51" spans="1:43" ht="6" customHeight="1" thickBot="1" x14ac:dyDescent="0.25">
      <c r="A51" s="239"/>
      <c r="B51" s="109"/>
      <c r="C51" s="110"/>
      <c r="D51" s="111"/>
      <c r="E51" s="108"/>
      <c r="F51" s="108"/>
      <c r="G51" s="108"/>
      <c r="H51" s="108"/>
      <c r="I51" s="108"/>
      <c r="J51" s="108"/>
      <c r="K51" s="108"/>
      <c r="L51" s="108"/>
      <c r="M51" s="108"/>
      <c r="N51" s="108"/>
      <c r="O51" s="108"/>
      <c r="P51" s="108"/>
      <c r="Q51" s="108"/>
      <c r="R51" s="108"/>
      <c r="S51" s="108"/>
      <c r="T51" s="108"/>
      <c r="U51" s="108"/>
      <c r="V51" s="108"/>
      <c r="W51" s="108"/>
      <c r="X51" s="108"/>
      <c r="Y51" s="108"/>
      <c r="Z51" s="108"/>
      <c r="AA51" s="108"/>
      <c r="AB51" s="108"/>
      <c r="AC51" s="108"/>
      <c r="AD51" s="108"/>
      <c r="AE51" s="108"/>
      <c r="AF51" s="108"/>
      <c r="AG51" s="108"/>
      <c r="AH51" s="108"/>
      <c r="AI51" s="108"/>
      <c r="AJ51" s="108"/>
      <c r="AK51" s="108"/>
      <c r="AL51" s="231"/>
      <c r="AM51" s="110"/>
      <c r="AN51" s="111"/>
      <c r="AO51" s="108"/>
      <c r="AP51" s="108"/>
      <c r="AQ51" s="240"/>
    </row>
    <row r="52" spans="1:43" ht="6" customHeight="1" x14ac:dyDescent="0.2">
      <c r="A52" s="199"/>
      <c r="B52" s="233"/>
      <c r="C52" s="234"/>
      <c r="D52" s="235"/>
      <c r="E52" s="199"/>
      <c r="F52" s="199"/>
      <c r="G52" s="199"/>
      <c r="H52" s="199"/>
      <c r="I52" s="199"/>
      <c r="J52" s="199"/>
      <c r="K52" s="199"/>
      <c r="L52" s="199"/>
      <c r="M52" s="199"/>
      <c r="N52" s="199"/>
      <c r="O52" s="199"/>
      <c r="P52" s="199"/>
      <c r="Q52" s="199"/>
      <c r="R52" s="199"/>
      <c r="S52" s="199"/>
      <c r="T52" s="199"/>
      <c r="U52" s="199"/>
      <c r="V52" s="235"/>
      <c r="W52" s="199"/>
      <c r="X52" s="199"/>
      <c r="Y52" s="199"/>
      <c r="Z52" s="199"/>
      <c r="AA52" s="199"/>
      <c r="AB52" s="199"/>
      <c r="AC52" s="199"/>
      <c r="AD52" s="199"/>
      <c r="AE52" s="199"/>
      <c r="AF52" s="199"/>
      <c r="AG52" s="199"/>
      <c r="AH52" s="199"/>
      <c r="AI52" s="199"/>
      <c r="AJ52" s="199"/>
      <c r="AK52" s="199"/>
      <c r="AL52" s="200"/>
      <c r="AM52" s="234"/>
      <c r="AN52" s="235"/>
      <c r="AO52" s="199"/>
      <c r="AP52" s="199"/>
      <c r="AQ52" s="199"/>
    </row>
    <row r="53" spans="1:43" ht="11.25" customHeight="1" x14ac:dyDescent="0.2">
      <c r="A53" s="37"/>
      <c r="B53" s="182">
        <v>609</v>
      </c>
      <c r="C53" s="56"/>
      <c r="D53" s="57"/>
      <c r="E53" s="487" t="str">
        <f ca="1">VLOOKUP(INDIRECT(ADDRESS(ROW(),COLUMN()-3)),Language_Translations,MATCH(Language_Selected,Language_Options,0),FALSE)</f>
        <v>Habituellement, qui décide comment l'argent que vous gagnez va être utilisé : c'est vous, votre (épouse/partenaire), ou conjointement vous et votre (épouse/partenaire) ?</v>
      </c>
      <c r="F53" s="487"/>
      <c r="G53" s="487"/>
      <c r="H53" s="487"/>
      <c r="I53" s="487"/>
      <c r="J53" s="487"/>
      <c r="K53" s="487"/>
      <c r="L53" s="487"/>
      <c r="M53" s="487"/>
      <c r="N53" s="487"/>
      <c r="O53" s="487"/>
      <c r="P53" s="487"/>
      <c r="Q53" s="487"/>
      <c r="R53" s="487"/>
      <c r="S53" s="487"/>
      <c r="T53" s="487"/>
      <c r="U53" s="38"/>
      <c r="V53" s="57"/>
      <c r="W53" s="38" t="s">
        <v>565</v>
      </c>
      <c r="X53" s="38"/>
      <c r="Y53" s="38"/>
      <c r="Z53" s="38"/>
      <c r="AA53" s="136" t="s">
        <v>2</v>
      </c>
      <c r="AB53" s="168"/>
      <c r="AC53" s="136"/>
      <c r="AD53" s="168"/>
      <c r="AE53" s="136"/>
      <c r="AF53" s="136"/>
      <c r="AG53" s="136"/>
      <c r="AH53" s="136"/>
      <c r="AI53" s="136"/>
      <c r="AJ53" s="136"/>
      <c r="AK53" s="136"/>
      <c r="AL53" s="241" t="s">
        <v>15</v>
      </c>
      <c r="AM53" s="56"/>
      <c r="AN53" s="57"/>
      <c r="AO53" s="38"/>
      <c r="AP53" s="38"/>
      <c r="AQ53" s="38"/>
    </row>
    <row r="54" spans="1:43" x14ac:dyDescent="0.2">
      <c r="A54" s="37"/>
      <c r="B54" s="223"/>
      <c r="C54" s="56"/>
      <c r="D54" s="57"/>
      <c r="E54" s="487"/>
      <c r="F54" s="487"/>
      <c r="G54" s="487"/>
      <c r="H54" s="487"/>
      <c r="I54" s="487"/>
      <c r="J54" s="487"/>
      <c r="K54" s="487"/>
      <c r="L54" s="487"/>
      <c r="M54" s="487"/>
      <c r="N54" s="487"/>
      <c r="O54" s="487"/>
      <c r="P54" s="487"/>
      <c r="Q54" s="487"/>
      <c r="R54" s="487"/>
      <c r="S54" s="487"/>
      <c r="T54" s="487"/>
      <c r="U54" s="38"/>
      <c r="V54" s="57"/>
      <c r="W54" s="38" t="s">
        <v>548</v>
      </c>
      <c r="X54" s="38"/>
      <c r="Y54" s="38"/>
      <c r="Z54" s="38"/>
      <c r="AA54" s="38"/>
      <c r="AB54" s="150"/>
      <c r="AC54" s="150"/>
      <c r="AD54" s="168" t="s">
        <v>2</v>
      </c>
      <c r="AE54" s="150"/>
      <c r="AF54" s="150"/>
      <c r="AG54" s="150"/>
      <c r="AH54" s="150"/>
      <c r="AI54" s="150"/>
      <c r="AJ54" s="150"/>
      <c r="AK54" s="150"/>
      <c r="AL54" s="241" t="s">
        <v>16</v>
      </c>
      <c r="AM54" s="56"/>
      <c r="AN54" s="57"/>
      <c r="AO54" s="38"/>
      <c r="AP54" s="38"/>
      <c r="AQ54" s="38"/>
    </row>
    <row r="55" spans="1:43" x14ac:dyDescent="0.2">
      <c r="A55" s="37"/>
      <c r="B55" s="106"/>
      <c r="C55" s="56"/>
      <c r="D55" s="57"/>
      <c r="E55" s="487"/>
      <c r="F55" s="487"/>
      <c r="G55" s="487"/>
      <c r="H55" s="487"/>
      <c r="I55" s="487"/>
      <c r="J55" s="487"/>
      <c r="K55" s="487"/>
      <c r="L55" s="487"/>
      <c r="M55" s="487"/>
      <c r="N55" s="487"/>
      <c r="O55" s="487"/>
      <c r="P55" s="487"/>
      <c r="Q55" s="487"/>
      <c r="R55" s="487"/>
      <c r="S55" s="487"/>
      <c r="T55" s="487"/>
      <c r="U55" s="38"/>
      <c r="V55" s="57"/>
      <c r="W55" s="38" t="s">
        <v>566</v>
      </c>
      <c r="X55" s="38"/>
      <c r="Y55" s="38"/>
      <c r="Z55" s="38"/>
      <c r="AA55" s="38"/>
      <c r="AB55" s="38"/>
      <c r="AC55" s="38"/>
      <c r="AD55" s="38"/>
      <c r="AE55" s="38"/>
      <c r="AF55" s="38"/>
      <c r="AG55" s="38"/>
      <c r="AH55" s="38"/>
      <c r="AI55" s="38"/>
      <c r="AJ55" s="38"/>
      <c r="AK55" s="38"/>
      <c r="AL55" s="107"/>
      <c r="AM55" s="56"/>
      <c r="AN55" s="57"/>
      <c r="AO55" s="38"/>
      <c r="AP55" s="38"/>
      <c r="AQ55" s="38"/>
    </row>
    <row r="56" spans="1:43" x14ac:dyDescent="0.2">
      <c r="A56" s="37"/>
      <c r="B56" s="147"/>
      <c r="C56" s="56"/>
      <c r="D56" s="57"/>
      <c r="E56" s="487"/>
      <c r="F56" s="487"/>
      <c r="G56" s="487"/>
      <c r="H56" s="487"/>
      <c r="I56" s="487"/>
      <c r="J56" s="487"/>
      <c r="K56" s="487"/>
      <c r="L56" s="487"/>
      <c r="M56" s="487"/>
      <c r="N56" s="487"/>
      <c r="O56" s="487"/>
      <c r="P56" s="487"/>
      <c r="Q56" s="487"/>
      <c r="R56" s="487"/>
      <c r="S56" s="487"/>
      <c r="T56" s="487"/>
      <c r="U56" s="38"/>
      <c r="V56" s="57"/>
      <c r="W56" s="37"/>
      <c r="X56" s="37" t="s">
        <v>567</v>
      </c>
      <c r="Y56" s="37"/>
      <c r="Z56" s="37"/>
      <c r="AA56" s="37"/>
      <c r="AB56" s="37"/>
      <c r="AC56" s="37"/>
      <c r="AD56" s="51"/>
      <c r="AE56" s="168"/>
      <c r="AF56" s="51" t="s">
        <v>2</v>
      </c>
      <c r="AG56" s="51"/>
      <c r="AH56" s="51"/>
      <c r="AI56" s="51"/>
      <c r="AJ56" s="51"/>
      <c r="AK56" s="51"/>
      <c r="AL56" s="241" t="s">
        <v>17</v>
      </c>
      <c r="AM56" s="56"/>
      <c r="AN56" s="57"/>
      <c r="AO56" s="37"/>
      <c r="AP56" s="37"/>
      <c r="AQ56" s="37"/>
    </row>
    <row r="57" spans="1:43" x14ac:dyDescent="0.2">
      <c r="A57" s="37"/>
      <c r="B57" s="147"/>
      <c r="C57" s="56"/>
      <c r="D57" s="57"/>
      <c r="E57" s="487"/>
      <c r="F57" s="487"/>
      <c r="G57" s="487"/>
      <c r="H57" s="487"/>
      <c r="I57" s="487"/>
      <c r="J57" s="487"/>
      <c r="K57" s="487"/>
      <c r="L57" s="487"/>
      <c r="M57" s="487"/>
      <c r="N57" s="487"/>
      <c r="O57" s="487"/>
      <c r="P57" s="487"/>
      <c r="Q57" s="487"/>
      <c r="R57" s="487"/>
      <c r="S57" s="487"/>
      <c r="T57" s="487"/>
      <c r="U57" s="38"/>
      <c r="V57" s="57"/>
      <c r="W57" s="37"/>
      <c r="X57" s="37"/>
      <c r="Y57" s="37"/>
      <c r="Z57" s="37"/>
      <c r="AA57" s="37"/>
      <c r="AB57" s="37"/>
      <c r="AC57" s="37"/>
      <c r="AD57" s="51"/>
      <c r="AE57" s="168"/>
      <c r="AF57" s="51"/>
      <c r="AG57" s="51"/>
      <c r="AH57" s="51"/>
      <c r="AI57" s="51"/>
      <c r="AJ57" s="51"/>
      <c r="AK57" s="51"/>
      <c r="AL57" s="241"/>
      <c r="AM57" s="56"/>
      <c r="AN57" s="57"/>
      <c r="AO57" s="37"/>
      <c r="AP57" s="37"/>
      <c r="AQ57" s="37"/>
    </row>
    <row r="58" spans="1:43" x14ac:dyDescent="0.2">
      <c r="A58" s="37"/>
      <c r="B58" s="147"/>
      <c r="C58" s="56"/>
      <c r="D58" s="57"/>
      <c r="E58" s="487"/>
      <c r="F58" s="487"/>
      <c r="G58" s="487"/>
      <c r="H58" s="487"/>
      <c r="I58" s="487"/>
      <c r="J58" s="487"/>
      <c r="K58" s="487"/>
      <c r="L58" s="487"/>
      <c r="M58" s="487"/>
      <c r="N58" s="487"/>
      <c r="O58" s="487"/>
      <c r="P58" s="487"/>
      <c r="Q58" s="487"/>
      <c r="R58" s="487"/>
      <c r="S58" s="487"/>
      <c r="T58" s="487"/>
      <c r="U58" s="38"/>
      <c r="V58" s="57"/>
      <c r="W58" s="37" t="s">
        <v>423</v>
      </c>
      <c r="X58" s="37"/>
      <c r="Y58" s="37"/>
      <c r="Z58" s="37"/>
      <c r="AA58" s="48"/>
      <c r="AB58" s="48"/>
      <c r="AC58" s="48"/>
      <c r="AD58" s="48"/>
      <c r="AE58" s="48"/>
      <c r="AF58" s="48"/>
      <c r="AG58" s="48"/>
      <c r="AH58" s="48"/>
      <c r="AI58" s="48"/>
      <c r="AJ58" s="48"/>
      <c r="AK58" s="48"/>
      <c r="AL58" s="241" t="s">
        <v>51</v>
      </c>
      <c r="AM58" s="56"/>
      <c r="AN58" s="57"/>
      <c r="AO58" s="37"/>
      <c r="AP58" s="37"/>
      <c r="AQ58" s="37"/>
    </row>
    <row r="59" spans="1:43" x14ac:dyDescent="0.2">
      <c r="A59" s="37"/>
      <c r="B59" s="147"/>
      <c r="C59" s="56"/>
      <c r="D59" s="57"/>
      <c r="E59" s="487"/>
      <c r="F59" s="487"/>
      <c r="G59" s="487"/>
      <c r="H59" s="487"/>
      <c r="I59" s="487"/>
      <c r="J59" s="487"/>
      <c r="K59" s="487"/>
      <c r="L59" s="487"/>
      <c r="M59" s="487"/>
      <c r="N59" s="487"/>
      <c r="O59" s="487"/>
      <c r="P59" s="487"/>
      <c r="Q59" s="487"/>
      <c r="R59" s="487"/>
      <c r="S59" s="487"/>
      <c r="T59" s="487"/>
      <c r="U59" s="38"/>
      <c r="V59" s="57"/>
      <c r="W59" s="38"/>
      <c r="X59" s="38"/>
      <c r="Y59" s="38"/>
      <c r="Z59" s="481" t="s">
        <v>344</v>
      </c>
      <c r="AA59" s="481"/>
      <c r="AB59" s="481"/>
      <c r="AC59" s="481"/>
      <c r="AD59" s="481"/>
      <c r="AE59" s="481"/>
      <c r="AF59" s="481"/>
      <c r="AG59" s="481"/>
      <c r="AH59" s="481"/>
      <c r="AI59" s="481"/>
      <c r="AJ59" s="481"/>
      <c r="AK59" s="481"/>
      <c r="AL59" s="107"/>
      <c r="AM59" s="56"/>
      <c r="AN59" s="57"/>
      <c r="AO59" s="37"/>
      <c r="AP59" s="37"/>
      <c r="AQ59" s="37"/>
    </row>
    <row r="60" spans="1:43" ht="6" customHeight="1" x14ac:dyDescent="0.2">
      <c r="A60" s="48"/>
      <c r="B60" s="152"/>
      <c r="C60" s="53"/>
      <c r="D60" s="52"/>
      <c r="E60" s="48"/>
      <c r="F60" s="48"/>
      <c r="G60" s="48"/>
      <c r="H60" s="48"/>
      <c r="I60" s="48"/>
      <c r="J60" s="48"/>
      <c r="K60" s="48"/>
      <c r="L60" s="48"/>
      <c r="M60" s="48"/>
      <c r="N60" s="48"/>
      <c r="O60" s="48"/>
      <c r="P60" s="48"/>
      <c r="Q60" s="48"/>
      <c r="R60" s="48"/>
      <c r="S60" s="48"/>
      <c r="T60" s="48"/>
      <c r="U60" s="48"/>
      <c r="V60" s="52"/>
      <c r="W60" s="48"/>
      <c r="X60" s="48"/>
      <c r="Y60" s="48"/>
      <c r="Z60" s="48"/>
      <c r="AA60" s="48"/>
      <c r="AB60" s="48"/>
      <c r="AC60" s="48"/>
      <c r="AD60" s="48"/>
      <c r="AE60" s="48"/>
      <c r="AF60" s="48"/>
      <c r="AG60" s="48"/>
      <c r="AH60" s="48"/>
      <c r="AI60" s="48"/>
      <c r="AJ60" s="48"/>
      <c r="AK60" s="48"/>
      <c r="AL60" s="153"/>
      <c r="AM60" s="53"/>
      <c r="AN60" s="52"/>
      <c r="AO60" s="48"/>
      <c r="AP60" s="48"/>
      <c r="AQ60" s="48"/>
    </row>
    <row r="61" spans="1:43" ht="6" customHeight="1" x14ac:dyDescent="0.2">
      <c r="A61" s="61"/>
      <c r="B61" s="126"/>
      <c r="C61" s="50"/>
      <c r="D61" s="49"/>
      <c r="E61" s="61"/>
      <c r="F61" s="61"/>
      <c r="G61" s="61"/>
      <c r="H61" s="61"/>
      <c r="I61" s="61"/>
      <c r="J61" s="61"/>
      <c r="K61" s="61"/>
      <c r="L61" s="61"/>
      <c r="M61" s="61"/>
      <c r="N61" s="61"/>
      <c r="O61" s="61"/>
      <c r="P61" s="61"/>
      <c r="Q61" s="61"/>
      <c r="R61" s="61"/>
      <c r="S61" s="61"/>
      <c r="T61" s="61"/>
      <c r="U61" s="61"/>
      <c r="V61" s="49"/>
      <c r="W61" s="61"/>
      <c r="X61" s="61"/>
      <c r="Y61" s="61"/>
      <c r="Z61" s="61"/>
      <c r="AA61" s="61"/>
      <c r="AB61" s="61"/>
      <c r="AC61" s="61"/>
      <c r="AD61" s="61"/>
      <c r="AE61" s="61"/>
      <c r="AF61" s="61"/>
      <c r="AG61" s="61"/>
      <c r="AH61" s="61"/>
      <c r="AI61" s="61"/>
      <c r="AJ61" s="61"/>
      <c r="AK61" s="61"/>
      <c r="AL61" s="155"/>
      <c r="AM61" s="50"/>
      <c r="AN61" s="49"/>
      <c r="AO61" s="61"/>
      <c r="AP61" s="61"/>
      <c r="AQ61" s="61"/>
    </row>
    <row r="62" spans="1:43" ht="11.25" customHeight="1" x14ac:dyDescent="0.2">
      <c r="A62" s="37"/>
      <c r="B62" s="182">
        <v>610</v>
      </c>
      <c r="C62" s="56"/>
      <c r="D62" s="57"/>
      <c r="E62" s="487" t="str">
        <f ca="1">VLOOKUP(INDIRECT(ADDRESS(ROW(),COLUMN()-3)),Language_Translations,MATCH(Language_Selected,Language_Options,0),FALSE)</f>
        <v>Habituellement, qui prend les décisions en ce qui concerne vos propres soins de santé : vous, votre (épouse/partenaire), conjointement vous et votre (épouse/partenaire) ou quelqu'un d'autre ?</v>
      </c>
      <c r="F62" s="487"/>
      <c r="G62" s="487"/>
      <c r="H62" s="487"/>
      <c r="I62" s="487"/>
      <c r="J62" s="487"/>
      <c r="K62" s="487"/>
      <c r="L62" s="487"/>
      <c r="M62" s="487"/>
      <c r="N62" s="487"/>
      <c r="O62" s="487"/>
      <c r="P62" s="487"/>
      <c r="Q62" s="487"/>
      <c r="R62" s="487"/>
      <c r="S62" s="487"/>
      <c r="T62" s="487"/>
      <c r="U62" s="38"/>
      <c r="V62" s="57"/>
      <c r="W62" s="428" t="s">
        <v>565</v>
      </c>
      <c r="X62" s="428"/>
      <c r="Y62" s="428"/>
      <c r="Z62" s="430"/>
      <c r="AA62" s="136" t="s">
        <v>2</v>
      </c>
      <c r="AB62" s="168"/>
      <c r="AC62" s="136"/>
      <c r="AD62" s="168"/>
      <c r="AE62" s="136"/>
      <c r="AF62" s="136"/>
      <c r="AG62" s="136"/>
      <c r="AH62" s="136"/>
      <c r="AI62" s="136"/>
      <c r="AJ62" s="136"/>
      <c r="AK62" s="136"/>
      <c r="AL62" s="241" t="s">
        <v>15</v>
      </c>
      <c r="AM62" s="56"/>
      <c r="AN62" s="57"/>
      <c r="AO62" s="37"/>
      <c r="AP62" s="37"/>
      <c r="AQ62" s="37"/>
    </row>
    <row r="63" spans="1:43" x14ac:dyDescent="0.2">
      <c r="A63" s="37"/>
      <c r="B63" s="106"/>
      <c r="C63" s="56"/>
      <c r="D63" s="57"/>
      <c r="E63" s="487"/>
      <c r="F63" s="487"/>
      <c r="G63" s="487"/>
      <c r="H63" s="487"/>
      <c r="I63" s="487"/>
      <c r="J63" s="487"/>
      <c r="K63" s="487"/>
      <c r="L63" s="487"/>
      <c r="M63" s="487"/>
      <c r="N63" s="487"/>
      <c r="O63" s="487"/>
      <c r="P63" s="487"/>
      <c r="Q63" s="487"/>
      <c r="R63" s="487"/>
      <c r="S63" s="487"/>
      <c r="T63" s="487"/>
      <c r="U63" s="38"/>
      <c r="V63" s="57"/>
      <c r="W63" s="428" t="s">
        <v>548</v>
      </c>
      <c r="X63" s="428"/>
      <c r="Y63" s="428"/>
      <c r="Z63" s="428"/>
      <c r="AA63" s="428"/>
      <c r="AB63" s="150"/>
      <c r="AC63" s="150"/>
      <c r="AD63" s="168" t="s">
        <v>2</v>
      </c>
      <c r="AE63" s="150"/>
      <c r="AF63" s="150"/>
      <c r="AG63" s="150"/>
      <c r="AH63" s="150"/>
      <c r="AI63" s="150"/>
      <c r="AJ63" s="150"/>
      <c r="AK63" s="150"/>
      <c r="AL63" s="241" t="s">
        <v>16</v>
      </c>
      <c r="AM63" s="56"/>
      <c r="AN63" s="57"/>
      <c r="AO63" s="37"/>
      <c r="AP63" s="37"/>
      <c r="AQ63" s="37"/>
    </row>
    <row r="64" spans="1:43" x14ac:dyDescent="0.2">
      <c r="A64" s="37"/>
      <c r="B64" s="106"/>
      <c r="C64" s="56"/>
      <c r="D64" s="57"/>
      <c r="E64" s="487"/>
      <c r="F64" s="487"/>
      <c r="G64" s="487"/>
      <c r="H64" s="487"/>
      <c r="I64" s="487"/>
      <c r="J64" s="487"/>
      <c r="K64" s="487"/>
      <c r="L64" s="487"/>
      <c r="M64" s="487"/>
      <c r="N64" s="487"/>
      <c r="O64" s="487"/>
      <c r="P64" s="487"/>
      <c r="Q64" s="487"/>
      <c r="R64" s="487"/>
      <c r="S64" s="487"/>
      <c r="T64" s="487"/>
      <c r="U64" s="38"/>
      <c r="V64" s="57"/>
      <c r="W64" s="428" t="s">
        <v>566</v>
      </c>
      <c r="X64" s="428"/>
      <c r="Y64" s="428"/>
      <c r="Z64" s="428"/>
      <c r="AA64" s="428"/>
      <c r="AB64" s="428"/>
      <c r="AC64" s="428"/>
      <c r="AD64" s="428"/>
      <c r="AE64" s="428"/>
      <c r="AF64" s="428"/>
      <c r="AG64" s="428"/>
      <c r="AH64" s="428"/>
      <c r="AI64" s="428"/>
      <c r="AJ64" s="428"/>
      <c r="AK64" s="428"/>
      <c r="AL64" s="107"/>
      <c r="AM64" s="56"/>
      <c r="AN64" s="57"/>
      <c r="AO64" s="37"/>
      <c r="AP64" s="37"/>
      <c r="AQ64" s="37"/>
    </row>
    <row r="65" spans="1:43" x14ac:dyDescent="0.2">
      <c r="A65" s="37"/>
      <c r="B65" s="106"/>
      <c r="C65" s="56"/>
      <c r="D65" s="57"/>
      <c r="E65" s="487"/>
      <c r="F65" s="487"/>
      <c r="G65" s="487"/>
      <c r="H65" s="487"/>
      <c r="I65" s="487"/>
      <c r="J65" s="487"/>
      <c r="K65" s="487"/>
      <c r="L65" s="487"/>
      <c r="M65" s="487"/>
      <c r="N65" s="487"/>
      <c r="O65" s="487"/>
      <c r="P65" s="487"/>
      <c r="Q65" s="487"/>
      <c r="R65" s="487"/>
      <c r="S65" s="487"/>
      <c r="T65" s="487"/>
      <c r="U65" s="38"/>
      <c r="V65" s="57"/>
      <c r="W65" s="427"/>
      <c r="X65" s="427" t="s">
        <v>567</v>
      </c>
      <c r="Y65" s="427"/>
      <c r="Z65" s="427"/>
      <c r="AA65" s="427"/>
      <c r="AB65" s="427"/>
      <c r="AC65" s="427"/>
      <c r="AD65" s="51"/>
      <c r="AE65" s="168"/>
      <c r="AF65" s="51" t="s">
        <v>2</v>
      </c>
      <c r="AG65" s="51"/>
      <c r="AH65" s="51"/>
      <c r="AI65" s="51"/>
      <c r="AJ65" s="51"/>
      <c r="AK65" s="51"/>
      <c r="AL65" s="241" t="s">
        <v>17</v>
      </c>
      <c r="AM65" s="56"/>
      <c r="AN65" s="57"/>
      <c r="AO65" s="37"/>
      <c r="AP65" s="37"/>
      <c r="AQ65" s="37"/>
    </row>
    <row r="66" spans="1:43" x14ac:dyDescent="0.2">
      <c r="A66" s="37"/>
      <c r="B66" s="106"/>
      <c r="C66" s="56"/>
      <c r="D66" s="57"/>
      <c r="E66" s="487"/>
      <c r="F66" s="487"/>
      <c r="G66" s="487"/>
      <c r="H66" s="487"/>
      <c r="I66" s="487"/>
      <c r="J66" s="487"/>
      <c r="K66" s="487"/>
      <c r="L66" s="487"/>
      <c r="M66" s="487"/>
      <c r="N66" s="487"/>
      <c r="O66" s="487"/>
      <c r="P66" s="487"/>
      <c r="Q66" s="487"/>
      <c r="R66" s="487"/>
      <c r="S66" s="487"/>
      <c r="T66" s="487"/>
      <c r="U66" s="38"/>
      <c r="V66" s="57"/>
      <c r="W66" s="429" t="s">
        <v>568</v>
      </c>
      <c r="X66" s="429"/>
      <c r="Y66" s="429"/>
      <c r="Z66" s="429"/>
      <c r="AA66" s="429"/>
      <c r="AC66" s="119"/>
      <c r="AD66" s="119" t="s">
        <v>2</v>
      </c>
      <c r="AE66" s="119"/>
      <c r="AF66" s="119"/>
      <c r="AG66" s="119"/>
      <c r="AH66" s="119"/>
      <c r="AI66" s="119"/>
      <c r="AJ66" s="119"/>
      <c r="AK66" s="119"/>
      <c r="AL66" s="241" t="s">
        <v>18</v>
      </c>
      <c r="AM66" s="56"/>
      <c r="AN66" s="57"/>
      <c r="AO66" s="37"/>
      <c r="AP66" s="37"/>
      <c r="AQ66" s="37"/>
    </row>
    <row r="67" spans="1:43" x14ac:dyDescent="0.2">
      <c r="A67" s="37"/>
      <c r="B67" s="106"/>
      <c r="C67" s="56"/>
      <c r="D67" s="57"/>
      <c r="E67" s="487"/>
      <c r="F67" s="487"/>
      <c r="G67" s="487"/>
      <c r="H67" s="487"/>
      <c r="I67" s="487"/>
      <c r="J67" s="487"/>
      <c r="K67" s="487"/>
      <c r="L67" s="487"/>
      <c r="M67" s="487"/>
      <c r="N67" s="487"/>
      <c r="O67" s="487"/>
      <c r="P67" s="487"/>
      <c r="Q67" s="487"/>
      <c r="R67" s="487"/>
      <c r="S67" s="487"/>
      <c r="T67" s="487"/>
      <c r="U67" s="38"/>
      <c r="V67" s="57"/>
      <c r="W67" s="427" t="s">
        <v>423</v>
      </c>
      <c r="X67" s="427"/>
      <c r="Y67" s="427"/>
      <c r="Z67" s="51" t="s">
        <v>2</v>
      </c>
      <c r="AA67" s="51"/>
      <c r="AB67" s="51"/>
      <c r="AC67" s="51"/>
      <c r="AD67" s="51"/>
      <c r="AE67" s="51"/>
      <c r="AF67" s="51"/>
      <c r="AG67" s="51"/>
      <c r="AH67" s="51"/>
      <c r="AI67" s="51"/>
      <c r="AJ67" s="51"/>
      <c r="AK67" s="51"/>
      <c r="AL67" s="241" t="s">
        <v>51</v>
      </c>
      <c r="AM67" s="56"/>
      <c r="AN67" s="57"/>
      <c r="AO67" s="37"/>
      <c r="AP67" s="38"/>
      <c r="AQ67" s="37"/>
    </row>
    <row r="68" spans="1:43" ht="6" customHeight="1" x14ac:dyDescent="0.2">
      <c r="A68" s="48"/>
      <c r="B68" s="152"/>
      <c r="C68" s="53"/>
      <c r="D68" s="52"/>
      <c r="E68" s="48"/>
      <c r="F68" s="48"/>
      <c r="G68" s="48"/>
      <c r="H68" s="48"/>
      <c r="I68" s="48"/>
      <c r="J68" s="48"/>
      <c r="K68" s="48"/>
      <c r="L68" s="48"/>
      <c r="M68" s="48"/>
      <c r="N68" s="48"/>
      <c r="O68" s="48"/>
      <c r="P68" s="48"/>
      <c r="Q68" s="48"/>
      <c r="R68" s="48"/>
      <c r="S68" s="48"/>
      <c r="T68" s="48"/>
      <c r="U68" s="48"/>
      <c r="V68" s="52"/>
      <c r="W68" s="123"/>
      <c r="X68" s="123"/>
      <c r="Y68" s="123"/>
      <c r="Z68" s="123"/>
      <c r="AA68" s="123"/>
      <c r="AB68" s="123"/>
      <c r="AC68" s="123"/>
      <c r="AD68" s="123"/>
      <c r="AE68" s="123"/>
      <c r="AF68" s="123"/>
      <c r="AG68" s="123"/>
      <c r="AH68" s="123"/>
      <c r="AI68" s="123"/>
      <c r="AJ68" s="123"/>
      <c r="AK68" s="123"/>
      <c r="AL68" s="153"/>
      <c r="AM68" s="53"/>
      <c r="AN68" s="52"/>
      <c r="AO68" s="48"/>
      <c r="AP68" s="48"/>
      <c r="AQ68" s="48"/>
    </row>
    <row r="69" spans="1:43" ht="6" customHeight="1" x14ac:dyDescent="0.2">
      <c r="A69" s="61"/>
      <c r="B69" s="154"/>
      <c r="C69" s="50"/>
      <c r="D69" s="49"/>
      <c r="E69" s="61"/>
      <c r="F69" s="61"/>
      <c r="G69" s="61"/>
      <c r="H69" s="61"/>
      <c r="I69" s="61"/>
      <c r="J69" s="61"/>
      <c r="K69" s="61"/>
      <c r="L69" s="61"/>
      <c r="M69" s="61"/>
      <c r="N69" s="61"/>
      <c r="O69" s="61"/>
      <c r="P69" s="61"/>
      <c r="Q69" s="61"/>
      <c r="R69" s="61"/>
      <c r="S69" s="61"/>
      <c r="T69" s="61"/>
      <c r="U69" s="61"/>
      <c r="V69" s="49"/>
      <c r="W69" s="128"/>
      <c r="X69" s="128"/>
      <c r="Y69" s="128"/>
      <c r="Z69" s="128"/>
      <c r="AA69" s="128"/>
      <c r="AB69" s="128"/>
      <c r="AC69" s="128"/>
      <c r="AD69" s="128"/>
      <c r="AE69" s="128"/>
      <c r="AF69" s="128"/>
      <c r="AG69" s="128"/>
      <c r="AH69" s="128"/>
      <c r="AI69" s="128"/>
      <c r="AJ69" s="128"/>
      <c r="AK69" s="128"/>
      <c r="AL69" s="155"/>
      <c r="AM69" s="50"/>
      <c r="AN69" s="49"/>
      <c r="AO69" s="61"/>
      <c r="AP69" s="61"/>
      <c r="AQ69" s="61"/>
    </row>
    <row r="70" spans="1:43" ht="11.25" customHeight="1" x14ac:dyDescent="0.2">
      <c r="A70" s="37"/>
      <c r="B70" s="223">
        <v>611</v>
      </c>
      <c r="C70" s="56"/>
      <c r="D70" s="57"/>
      <c r="E70" s="489" t="str">
        <f ca="1">VLOOKUP(INDIRECT(ADDRESS(ROW(),COLUMN()-3)),Language_Translations,MATCH(Language_Selected,Language_Options,0),FALSE)</f>
        <v>Qui prend habituellement les décisions concernant les achats importants pour le ménage ?</v>
      </c>
      <c r="F70" s="489"/>
      <c r="G70" s="489"/>
      <c r="H70" s="489"/>
      <c r="I70" s="489"/>
      <c r="J70" s="489"/>
      <c r="K70" s="489"/>
      <c r="L70" s="489"/>
      <c r="M70" s="489"/>
      <c r="N70" s="489"/>
      <c r="O70" s="489"/>
      <c r="P70" s="489"/>
      <c r="Q70" s="489"/>
      <c r="R70" s="489"/>
      <c r="S70" s="489"/>
      <c r="T70" s="489"/>
      <c r="U70" s="37"/>
      <c r="V70" s="57"/>
      <c r="W70" s="428" t="s">
        <v>565</v>
      </c>
      <c r="X70" s="428"/>
      <c r="Y70" s="428"/>
      <c r="Z70" s="430"/>
      <c r="AA70" s="136" t="s">
        <v>2</v>
      </c>
      <c r="AB70" s="168"/>
      <c r="AC70" s="136"/>
      <c r="AD70" s="168"/>
      <c r="AE70" s="136"/>
      <c r="AF70" s="136"/>
      <c r="AG70" s="136"/>
      <c r="AH70" s="136"/>
      <c r="AI70" s="136"/>
      <c r="AJ70" s="136"/>
      <c r="AK70" s="136"/>
      <c r="AL70" s="241" t="s">
        <v>15</v>
      </c>
      <c r="AM70" s="56"/>
      <c r="AN70" s="57"/>
      <c r="AO70" s="37"/>
      <c r="AP70" s="37"/>
      <c r="AQ70" s="37"/>
    </row>
    <row r="71" spans="1:43" x14ac:dyDescent="0.2">
      <c r="A71" s="37"/>
      <c r="B71" s="147"/>
      <c r="C71" s="56"/>
      <c r="D71" s="57"/>
      <c r="E71" s="489"/>
      <c r="F71" s="489"/>
      <c r="G71" s="489"/>
      <c r="H71" s="489"/>
      <c r="I71" s="489"/>
      <c r="J71" s="489"/>
      <c r="K71" s="489"/>
      <c r="L71" s="489"/>
      <c r="M71" s="489"/>
      <c r="N71" s="489"/>
      <c r="O71" s="489"/>
      <c r="P71" s="489"/>
      <c r="Q71" s="489"/>
      <c r="R71" s="489"/>
      <c r="S71" s="489"/>
      <c r="T71" s="489"/>
      <c r="U71" s="37"/>
      <c r="V71" s="57"/>
      <c r="W71" s="428" t="s">
        <v>548</v>
      </c>
      <c r="X71" s="428"/>
      <c r="Y71" s="428"/>
      <c r="Z71" s="428"/>
      <c r="AA71" s="428"/>
      <c r="AB71" s="150"/>
      <c r="AC71" s="150"/>
      <c r="AD71" s="168" t="s">
        <v>2</v>
      </c>
      <c r="AE71" s="150"/>
      <c r="AF71" s="150"/>
      <c r="AG71" s="150"/>
      <c r="AH71" s="150"/>
      <c r="AI71" s="150"/>
      <c r="AJ71" s="150"/>
      <c r="AK71" s="150"/>
      <c r="AL71" s="241" t="s">
        <v>16</v>
      </c>
      <c r="AM71" s="56"/>
      <c r="AN71" s="57"/>
      <c r="AO71" s="37"/>
      <c r="AP71" s="37"/>
      <c r="AQ71" s="37"/>
    </row>
    <row r="72" spans="1:43" x14ac:dyDescent="0.2">
      <c r="A72" s="37"/>
      <c r="B72" s="147"/>
      <c r="C72" s="56"/>
      <c r="D72" s="57"/>
      <c r="E72" s="489"/>
      <c r="F72" s="489"/>
      <c r="G72" s="489"/>
      <c r="H72" s="489"/>
      <c r="I72" s="489"/>
      <c r="J72" s="489"/>
      <c r="K72" s="489"/>
      <c r="L72" s="489"/>
      <c r="M72" s="489"/>
      <c r="N72" s="489"/>
      <c r="O72" s="489"/>
      <c r="P72" s="489"/>
      <c r="Q72" s="489"/>
      <c r="R72" s="489"/>
      <c r="S72" s="489"/>
      <c r="T72" s="489"/>
      <c r="U72" s="37"/>
      <c r="V72" s="57"/>
      <c r="W72" s="428" t="s">
        <v>566</v>
      </c>
      <c r="X72" s="428"/>
      <c r="Y72" s="428"/>
      <c r="Z72" s="428"/>
      <c r="AA72" s="428"/>
      <c r="AB72" s="428"/>
      <c r="AC72" s="428"/>
      <c r="AD72" s="428"/>
      <c r="AE72" s="428"/>
      <c r="AF72" s="428"/>
      <c r="AG72" s="428"/>
      <c r="AH72" s="428"/>
      <c r="AI72" s="428"/>
      <c r="AJ72" s="428"/>
      <c r="AK72" s="428"/>
      <c r="AL72" s="107"/>
      <c r="AM72" s="56"/>
      <c r="AN72" s="57"/>
      <c r="AO72" s="37"/>
      <c r="AP72" s="37"/>
      <c r="AQ72" s="37"/>
    </row>
    <row r="73" spans="1:43" x14ac:dyDescent="0.2">
      <c r="A73" s="37"/>
      <c r="B73" s="147"/>
      <c r="C73" s="56"/>
      <c r="D73" s="57"/>
      <c r="E73" s="489"/>
      <c r="F73" s="489"/>
      <c r="G73" s="489"/>
      <c r="H73" s="489"/>
      <c r="I73" s="489"/>
      <c r="J73" s="489"/>
      <c r="K73" s="489"/>
      <c r="L73" s="489"/>
      <c r="M73" s="489"/>
      <c r="N73" s="489"/>
      <c r="O73" s="489"/>
      <c r="P73" s="489"/>
      <c r="Q73" s="489"/>
      <c r="R73" s="489"/>
      <c r="S73" s="489"/>
      <c r="T73" s="489"/>
      <c r="U73" s="37"/>
      <c r="V73" s="57"/>
      <c r="W73" s="427"/>
      <c r="X73" s="427" t="s">
        <v>567</v>
      </c>
      <c r="Y73" s="427"/>
      <c r="Z73" s="427"/>
      <c r="AA73" s="427"/>
      <c r="AB73" s="427"/>
      <c r="AC73" s="427"/>
      <c r="AD73" s="51"/>
      <c r="AE73" s="168"/>
      <c r="AF73" s="51" t="s">
        <v>2</v>
      </c>
      <c r="AG73" s="51"/>
      <c r="AH73" s="51"/>
      <c r="AI73" s="51"/>
      <c r="AJ73" s="51"/>
      <c r="AK73" s="51"/>
      <c r="AL73" s="241" t="s">
        <v>17</v>
      </c>
      <c r="AM73" s="56"/>
      <c r="AN73" s="57"/>
      <c r="AO73" s="37"/>
      <c r="AP73" s="37"/>
      <c r="AQ73" s="37"/>
    </row>
    <row r="74" spans="1:43" x14ac:dyDescent="0.2">
      <c r="A74" s="37"/>
      <c r="B74" s="147"/>
      <c r="C74" s="56"/>
      <c r="D74" s="57"/>
      <c r="E74" s="489"/>
      <c r="F74" s="489"/>
      <c r="G74" s="489"/>
      <c r="H74" s="489"/>
      <c r="I74" s="489"/>
      <c r="J74" s="489"/>
      <c r="K74" s="489"/>
      <c r="L74" s="489"/>
      <c r="M74" s="489"/>
      <c r="N74" s="489"/>
      <c r="O74" s="489"/>
      <c r="P74" s="489"/>
      <c r="Q74" s="489"/>
      <c r="R74" s="489"/>
      <c r="S74" s="489"/>
      <c r="T74" s="489"/>
      <c r="U74" s="37"/>
      <c r="V74" s="57"/>
      <c r="W74" s="429" t="s">
        <v>568</v>
      </c>
      <c r="X74" s="429"/>
      <c r="Y74" s="429"/>
      <c r="Z74" s="429"/>
      <c r="AA74" s="429"/>
      <c r="AC74" s="119"/>
      <c r="AD74" s="119" t="s">
        <v>2</v>
      </c>
      <c r="AE74" s="119"/>
      <c r="AF74" s="119"/>
      <c r="AG74" s="119"/>
      <c r="AH74" s="119"/>
      <c r="AI74" s="119"/>
      <c r="AJ74" s="119"/>
      <c r="AK74" s="119"/>
      <c r="AL74" s="241" t="s">
        <v>18</v>
      </c>
      <c r="AM74" s="56"/>
      <c r="AN74" s="57"/>
      <c r="AO74" s="37"/>
      <c r="AP74" s="37"/>
      <c r="AQ74" s="37"/>
    </row>
    <row r="75" spans="1:43" x14ac:dyDescent="0.2">
      <c r="A75" s="37"/>
      <c r="B75" s="147"/>
      <c r="C75" s="56"/>
      <c r="D75" s="57"/>
      <c r="E75" s="489"/>
      <c r="F75" s="489"/>
      <c r="G75" s="489"/>
      <c r="H75" s="489"/>
      <c r="I75" s="489"/>
      <c r="J75" s="489"/>
      <c r="K75" s="489"/>
      <c r="L75" s="489"/>
      <c r="M75" s="489"/>
      <c r="N75" s="489"/>
      <c r="O75" s="489"/>
      <c r="P75" s="489"/>
      <c r="Q75" s="489"/>
      <c r="R75" s="489"/>
      <c r="S75" s="489"/>
      <c r="T75" s="489"/>
      <c r="U75" s="37"/>
      <c r="V75" s="57"/>
      <c r="W75" s="427" t="s">
        <v>423</v>
      </c>
      <c r="X75" s="427"/>
      <c r="Y75" s="427"/>
      <c r="Z75" s="51" t="s">
        <v>2</v>
      </c>
      <c r="AA75" s="51"/>
      <c r="AB75" s="51"/>
      <c r="AC75" s="51"/>
      <c r="AD75" s="51"/>
      <c r="AE75" s="51"/>
      <c r="AF75" s="51"/>
      <c r="AG75" s="51"/>
      <c r="AH75" s="51"/>
      <c r="AI75" s="51"/>
      <c r="AJ75" s="51"/>
      <c r="AK75" s="51"/>
      <c r="AL75" s="241" t="s">
        <v>51</v>
      </c>
      <c r="AM75" s="56"/>
      <c r="AN75" s="57"/>
      <c r="AO75" s="37"/>
      <c r="AP75" s="37"/>
      <c r="AQ75" s="37"/>
    </row>
    <row r="76" spans="1:43" ht="6" customHeight="1" x14ac:dyDescent="0.2">
      <c r="A76" s="48"/>
      <c r="B76" s="242"/>
      <c r="C76" s="243"/>
      <c r="D76" s="244"/>
      <c r="E76" s="245"/>
      <c r="F76" s="245"/>
      <c r="G76" s="245"/>
      <c r="H76" s="245"/>
      <c r="I76" s="245"/>
      <c r="J76" s="245"/>
      <c r="K76" s="245"/>
      <c r="L76" s="245"/>
      <c r="M76" s="245"/>
      <c r="N76" s="245"/>
      <c r="O76" s="245"/>
      <c r="P76" s="245"/>
      <c r="Q76" s="245"/>
      <c r="R76" s="245"/>
      <c r="S76" s="245"/>
      <c r="T76" s="245"/>
      <c r="U76" s="245"/>
      <c r="V76" s="244"/>
      <c r="W76" s="245"/>
      <c r="X76" s="245"/>
      <c r="Y76" s="245"/>
      <c r="Z76" s="245"/>
      <c r="AA76" s="245"/>
      <c r="AB76" s="245"/>
      <c r="AC76" s="245"/>
      <c r="AD76" s="245"/>
      <c r="AE76" s="245"/>
      <c r="AF76" s="245"/>
      <c r="AG76" s="245"/>
      <c r="AH76" s="245"/>
      <c r="AI76" s="245"/>
      <c r="AJ76" s="245"/>
      <c r="AK76" s="245"/>
      <c r="AL76" s="246"/>
      <c r="AM76" s="243"/>
      <c r="AN76" s="52"/>
      <c r="AO76" s="48"/>
      <c r="AP76" s="48"/>
      <c r="AQ76" s="48"/>
    </row>
    <row r="77" spans="1:43" ht="6" customHeight="1" x14ac:dyDescent="0.2">
      <c r="A77" s="61"/>
      <c r="B77" s="154"/>
      <c r="C77" s="50"/>
      <c r="D77" s="49"/>
      <c r="E77" s="61"/>
      <c r="F77" s="61"/>
      <c r="G77" s="61"/>
      <c r="H77" s="61"/>
      <c r="I77" s="61"/>
      <c r="J77" s="61"/>
      <c r="K77" s="61"/>
      <c r="L77" s="61"/>
      <c r="M77" s="61"/>
      <c r="N77" s="61"/>
      <c r="O77" s="61"/>
      <c r="P77" s="61"/>
      <c r="Q77" s="61"/>
      <c r="R77" s="61"/>
      <c r="S77" s="61"/>
      <c r="T77" s="61"/>
      <c r="U77" s="61"/>
      <c r="V77" s="49"/>
      <c r="W77" s="61"/>
      <c r="X77" s="61"/>
      <c r="Y77" s="61"/>
      <c r="Z77" s="61"/>
      <c r="AA77" s="61"/>
      <c r="AB77" s="61"/>
      <c r="AC77" s="61"/>
      <c r="AD77" s="61"/>
      <c r="AE77" s="61"/>
      <c r="AF77" s="61"/>
      <c r="AG77" s="61"/>
      <c r="AH77" s="61"/>
      <c r="AI77" s="61"/>
      <c r="AJ77" s="61"/>
      <c r="AK77" s="61"/>
      <c r="AL77" s="155"/>
      <c r="AM77" s="50"/>
      <c r="AN77" s="49"/>
      <c r="AO77" s="61"/>
      <c r="AP77" s="61"/>
      <c r="AQ77" s="61"/>
    </row>
    <row r="78" spans="1:43" ht="11.25" customHeight="1" x14ac:dyDescent="0.2">
      <c r="A78" s="37"/>
      <c r="B78" s="223">
        <v>612</v>
      </c>
      <c r="C78" s="56"/>
      <c r="D78" s="57"/>
      <c r="E78" s="489" t="str">
        <f ca="1">VLOOKUP(INDIRECT(ADDRESS(ROW(),COLUMN()-3)),Language_Translations,MATCH(Language_Selected,Language_Options,0),FALSE)</f>
        <v>Est-ce que vous possédez cette maison ou une autre maison seul ou conjointement avec quelqu'un d'autre ?</v>
      </c>
      <c r="F78" s="489"/>
      <c r="G78" s="489"/>
      <c r="H78" s="489"/>
      <c r="I78" s="489"/>
      <c r="J78" s="489"/>
      <c r="K78" s="489"/>
      <c r="L78" s="489"/>
      <c r="M78" s="489"/>
      <c r="N78" s="489"/>
      <c r="O78" s="489"/>
      <c r="P78" s="489"/>
      <c r="Q78" s="489"/>
      <c r="R78" s="489"/>
      <c r="S78" s="489"/>
      <c r="T78" s="489"/>
      <c r="U78" s="37"/>
      <c r="V78" s="57"/>
      <c r="W78" s="363" t="s">
        <v>571</v>
      </c>
      <c r="X78" s="37"/>
      <c r="Y78" s="37"/>
      <c r="Z78" s="37"/>
      <c r="AA78" s="37"/>
      <c r="AB78" s="51"/>
      <c r="AC78" s="168" t="s">
        <v>2</v>
      </c>
      <c r="AD78" s="51"/>
      <c r="AE78" s="51"/>
      <c r="AF78" s="51"/>
      <c r="AG78" s="51"/>
      <c r="AH78" s="51"/>
      <c r="AI78" s="51"/>
      <c r="AJ78" s="51"/>
      <c r="AK78" s="51"/>
      <c r="AL78" s="241" t="s">
        <v>15</v>
      </c>
      <c r="AM78" s="56"/>
      <c r="AN78" s="57"/>
      <c r="AO78" s="37"/>
      <c r="AP78" s="37"/>
      <c r="AQ78" s="37"/>
    </row>
    <row r="79" spans="1:43" x14ac:dyDescent="0.2">
      <c r="A79" s="37"/>
      <c r="B79" s="147"/>
      <c r="C79" s="56"/>
      <c r="D79" s="57"/>
      <c r="E79" s="489"/>
      <c r="F79" s="489"/>
      <c r="G79" s="489"/>
      <c r="H79" s="489"/>
      <c r="I79" s="489"/>
      <c r="J79" s="489"/>
      <c r="K79" s="489"/>
      <c r="L79" s="489"/>
      <c r="M79" s="489"/>
      <c r="N79" s="489"/>
      <c r="O79" s="489"/>
      <c r="P79" s="489"/>
      <c r="Q79" s="489"/>
      <c r="R79" s="489"/>
      <c r="S79" s="489"/>
      <c r="T79" s="489"/>
      <c r="U79" s="37"/>
      <c r="V79" s="57"/>
      <c r="W79" s="363" t="s">
        <v>569</v>
      </c>
      <c r="X79" s="37"/>
      <c r="Y79" s="37"/>
      <c r="Z79" s="37"/>
      <c r="AA79" s="37"/>
      <c r="AB79" s="51"/>
      <c r="AC79" s="51"/>
      <c r="AD79" s="168"/>
      <c r="AE79" s="51"/>
      <c r="AG79" s="51" t="s">
        <v>2</v>
      </c>
      <c r="AH79" s="51"/>
      <c r="AI79" s="51"/>
      <c r="AJ79" s="51"/>
      <c r="AK79" s="51"/>
      <c r="AL79" s="241" t="s">
        <v>16</v>
      </c>
      <c r="AM79" s="56"/>
      <c r="AN79" s="57"/>
      <c r="AO79" s="37"/>
      <c r="AP79" s="37"/>
      <c r="AQ79" s="37"/>
    </row>
    <row r="80" spans="1:43" x14ac:dyDescent="0.2">
      <c r="A80" s="37"/>
      <c r="B80" s="147"/>
      <c r="C80" s="56"/>
      <c r="D80" s="57"/>
      <c r="E80" s="489"/>
      <c r="F80" s="489"/>
      <c r="G80" s="489"/>
      <c r="H80" s="489"/>
      <c r="I80" s="489"/>
      <c r="J80" s="489"/>
      <c r="K80" s="489"/>
      <c r="L80" s="489"/>
      <c r="M80" s="489"/>
      <c r="N80" s="489"/>
      <c r="O80" s="489"/>
      <c r="P80" s="489"/>
      <c r="Q80" s="489"/>
      <c r="R80" s="489"/>
      <c r="S80" s="489"/>
      <c r="T80" s="489"/>
      <c r="U80" s="37"/>
      <c r="V80" s="57"/>
      <c r="W80" s="363" t="s">
        <v>572</v>
      </c>
      <c r="X80" s="37"/>
      <c r="Y80" s="37"/>
      <c r="Z80" s="37"/>
      <c r="AA80" s="37"/>
      <c r="AB80" s="37"/>
      <c r="AC80" s="37"/>
      <c r="AD80" s="37"/>
      <c r="AE80" s="37"/>
      <c r="AF80" s="51" t="s">
        <v>2</v>
      </c>
      <c r="AG80" s="51"/>
      <c r="AH80" s="51"/>
      <c r="AI80" s="168"/>
      <c r="AJ80" s="51"/>
      <c r="AK80" s="51"/>
      <c r="AL80" s="241" t="s">
        <v>17</v>
      </c>
      <c r="AM80" s="56"/>
      <c r="AN80" s="57"/>
      <c r="AO80" s="37"/>
      <c r="AP80" s="116"/>
      <c r="AQ80" s="37"/>
    </row>
    <row r="81" spans="1:43" x14ac:dyDescent="0.2">
      <c r="A81" s="37"/>
      <c r="B81" s="147"/>
      <c r="C81" s="56"/>
      <c r="D81" s="57"/>
      <c r="E81" s="489"/>
      <c r="F81" s="489"/>
      <c r="G81" s="489"/>
      <c r="H81" s="489"/>
      <c r="I81" s="489"/>
      <c r="J81" s="489"/>
      <c r="K81" s="489"/>
      <c r="L81" s="489"/>
      <c r="M81" s="489"/>
      <c r="N81" s="489"/>
      <c r="O81" s="489"/>
      <c r="P81" s="489"/>
      <c r="Q81" s="489"/>
      <c r="R81" s="489"/>
      <c r="S81" s="489"/>
      <c r="T81" s="489"/>
      <c r="U81" s="37"/>
      <c r="V81" s="57"/>
      <c r="W81" s="363" t="s">
        <v>570</v>
      </c>
      <c r="X81" s="37"/>
      <c r="Y81" s="37"/>
      <c r="Z81" s="37"/>
      <c r="AA81" s="37"/>
      <c r="AB81" s="37"/>
      <c r="AD81" s="51" t="s">
        <v>2</v>
      </c>
      <c r="AE81" s="51"/>
      <c r="AF81" s="51"/>
      <c r="AG81" s="51"/>
      <c r="AH81" s="51"/>
      <c r="AI81" s="51"/>
      <c r="AJ81" s="51"/>
      <c r="AK81" s="51"/>
      <c r="AL81" s="241" t="s">
        <v>18</v>
      </c>
      <c r="AM81" s="56"/>
      <c r="AN81" s="115"/>
      <c r="AO81" s="134"/>
      <c r="AP81" s="134">
        <v>615</v>
      </c>
      <c r="AQ81" s="37"/>
    </row>
    <row r="82" spans="1:43" ht="6" customHeight="1" x14ac:dyDescent="0.2">
      <c r="A82" s="48"/>
      <c r="B82" s="152"/>
      <c r="C82" s="53"/>
      <c r="D82" s="52"/>
      <c r="E82" s="48"/>
      <c r="F82" s="48"/>
      <c r="G82" s="48"/>
      <c r="H82" s="48"/>
      <c r="I82" s="48"/>
      <c r="J82" s="48"/>
      <c r="K82" s="48"/>
      <c r="L82" s="48"/>
      <c r="M82" s="48"/>
      <c r="N82" s="48"/>
      <c r="O82" s="48"/>
      <c r="P82" s="48"/>
      <c r="Q82" s="48"/>
      <c r="R82" s="48"/>
      <c r="S82" s="48"/>
      <c r="T82" s="48"/>
      <c r="U82" s="48"/>
      <c r="V82" s="52"/>
      <c r="W82" s="48"/>
      <c r="X82" s="48"/>
      <c r="Y82" s="48"/>
      <c r="Z82" s="48"/>
      <c r="AA82" s="48"/>
      <c r="AB82" s="48"/>
      <c r="AC82" s="48"/>
      <c r="AD82" s="48"/>
      <c r="AE82" s="48"/>
      <c r="AF82" s="48"/>
      <c r="AG82" s="48"/>
      <c r="AH82" s="48"/>
      <c r="AI82" s="48"/>
      <c r="AJ82" s="48"/>
      <c r="AK82" s="48"/>
      <c r="AL82" s="153"/>
      <c r="AM82" s="53"/>
      <c r="AN82" s="52"/>
      <c r="AO82" s="48"/>
      <c r="AP82" s="123"/>
      <c r="AQ82" s="48"/>
    </row>
    <row r="83" spans="1:43" s="215" customFormat="1" ht="6" customHeight="1" x14ac:dyDescent="0.2">
      <c r="A83" s="128"/>
      <c r="B83" s="126"/>
      <c r="C83" s="127"/>
      <c r="D83" s="129"/>
      <c r="E83" s="128"/>
      <c r="F83" s="128"/>
      <c r="G83" s="128"/>
      <c r="H83" s="128"/>
      <c r="I83" s="128"/>
      <c r="J83" s="128"/>
      <c r="K83" s="128"/>
      <c r="L83" s="128"/>
      <c r="M83" s="128"/>
      <c r="N83" s="128"/>
      <c r="O83" s="128"/>
      <c r="P83" s="128"/>
      <c r="Q83" s="128"/>
      <c r="R83" s="128"/>
      <c r="S83" s="128"/>
      <c r="T83" s="128"/>
      <c r="U83" s="127"/>
      <c r="V83" s="129"/>
      <c r="W83" s="128"/>
      <c r="X83" s="128"/>
      <c r="Y83" s="128"/>
      <c r="Z83" s="128"/>
      <c r="AA83" s="128"/>
      <c r="AB83" s="128"/>
      <c r="AC83" s="128"/>
      <c r="AD83" s="128"/>
      <c r="AE83" s="128"/>
      <c r="AF83" s="128"/>
      <c r="AG83" s="128"/>
      <c r="AH83" s="128"/>
      <c r="AI83" s="128"/>
      <c r="AJ83" s="128"/>
      <c r="AK83" s="128"/>
      <c r="AL83" s="130"/>
      <c r="AM83" s="127"/>
      <c r="AN83" s="129"/>
      <c r="AO83" s="128"/>
      <c r="AP83" s="128"/>
      <c r="AQ83" s="128"/>
    </row>
    <row r="84" spans="1:43" s="215" customFormat="1" ht="11.25" customHeight="1" x14ac:dyDescent="0.2">
      <c r="A84" s="116"/>
      <c r="B84" s="141">
        <v>613</v>
      </c>
      <c r="C84" s="114"/>
      <c r="D84" s="115"/>
      <c r="E84" s="484" t="str">
        <f ca="1">VLOOKUP(INDIRECT(ADDRESS(ROW(),COLUMN()-3)),Language_Translations,MATCH(Language_Selected,Language_Options,0),FALSE)</f>
        <v>Avez-vous un acte de propriété pour une maison que vous possédez ?</v>
      </c>
      <c r="F84" s="484"/>
      <c r="G84" s="484"/>
      <c r="H84" s="484"/>
      <c r="I84" s="484"/>
      <c r="J84" s="484"/>
      <c r="K84" s="484"/>
      <c r="L84" s="484"/>
      <c r="M84" s="484"/>
      <c r="N84" s="484"/>
      <c r="O84" s="484"/>
      <c r="P84" s="484"/>
      <c r="Q84" s="484"/>
      <c r="R84" s="484"/>
      <c r="S84" s="484"/>
      <c r="T84" s="484"/>
      <c r="U84" s="114"/>
      <c r="V84" s="115"/>
      <c r="W84" s="116" t="s">
        <v>383</v>
      </c>
      <c r="X84" s="116"/>
      <c r="Y84" s="119" t="s">
        <v>2</v>
      </c>
      <c r="Z84" s="119"/>
      <c r="AA84" s="119"/>
      <c r="AB84" s="247"/>
      <c r="AC84" s="247"/>
      <c r="AD84" s="119"/>
      <c r="AE84" s="119"/>
      <c r="AF84" s="119"/>
      <c r="AG84" s="119"/>
      <c r="AH84" s="119"/>
      <c r="AI84" s="119"/>
      <c r="AJ84" s="119"/>
      <c r="AK84" s="119"/>
      <c r="AL84" s="217" t="s">
        <v>15</v>
      </c>
      <c r="AM84" s="114"/>
      <c r="AN84" s="115"/>
      <c r="AO84" s="116"/>
      <c r="AP84" s="116"/>
      <c r="AQ84" s="116"/>
    </row>
    <row r="85" spans="1:43" s="215" customFormat="1" x14ac:dyDescent="0.2">
      <c r="A85" s="116"/>
      <c r="B85" s="141"/>
      <c r="C85" s="114"/>
      <c r="D85" s="115"/>
      <c r="E85" s="484"/>
      <c r="F85" s="484"/>
      <c r="G85" s="484"/>
      <c r="H85" s="484"/>
      <c r="I85" s="484"/>
      <c r="J85" s="484"/>
      <c r="K85" s="484"/>
      <c r="L85" s="484"/>
      <c r="M85" s="484"/>
      <c r="N85" s="484"/>
      <c r="O85" s="484"/>
      <c r="P85" s="484"/>
      <c r="Q85" s="484"/>
      <c r="R85" s="484"/>
      <c r="S85" s="484"/>
      <c r="T85" s="484"/>
      <c r="U85" s="114"/>
      <c r="V85" s="115"/>
      <c r="W85" s="116" t="s">
        <v>384</v>
      </c>
      <c r="X85" s="116"/>
      <c r="Y85" s="119" t="s">
        <v>2</v>
      </c>
      <c r="Z85" s="119"/>
      <c r="AA85" s="119"/>
      <c r="AB85" s="247"/>
      <c r="AC85" s="247"/>
      <c r="AD85" s="247"/>
      <c r="AE85" s="119"/>
      <c r="AF85" s="119"/>
      <c r="AG85" s="119"/>
      <c r="AH85" s="119"/>
      <c r="AI85" s="119"/>
      <c r="AJ85" s="119"/>
      <c r="AK85" s="119"/>
      <c r="AL85" s="217" t="s">
        <v>16</v>
      </c>
      <c r="AM85" s="114"/>
      <c r="AN85" s="115"/>
      <c r="AO85" s="116"/>
      <c r="AP85" s="508">
        <v>615</v>
      </c>
      <c r="AQ85" s="116"/>
    </row>
    <row r="86" spans="1:43" s="215" customFormat="1" x14ac:dyDescent="0.2">
      <c r="A86" s="116"/>
      <c r="B86" s="141"/>
      <c r="C86" s="114"/>
      <c r="D86" s="115"/>
      <c r="E86" s="484"/>
      <c r="F86" s="484"/>
      <c r="G86" s="484"/>
      <c r="H86" s="484"/>
      <c r="I86" s="484"/>
      <c r="J86" s="484"/>
      <c r="K86" s="484"/>
      <c r="L86" s="484"/>
      <c r="M86" s="484"/>
      <c r="N86" s="484"/>
      <c r="O86" s="484"/>
      <c r="P86" s="484"/>
      <c r="Q86" s="484"/>
      <c r="R86" s="484"/>
      <c r="S86" s="484"/>
      <c r="T86" s="484"/>
      <c r="U86" s="114"/>
      <c r="V86" s="115"/>
      <c r="W86" s="116" t="s">
        <v>421</v>
      </c>
      <c r="X86" s="116"/>
      <c r="Y86" s="116"/>
      <c r="Z86" s="116"/>
      <c r="AA86" s="116"/>
      <c r="AB86" s="119" t="s">
        <v>2</v>
      </c>
      <c r="AC86" s="119"/>
      <c r="AD86" s="119"/>
      <c r="AE86" s="119"/>
      <c r="AF86" s="247"/>
      <c r="AG86" s="119"/>
      <c r="AH86" s="247"/>
      <c r="AI86" s="119"/>
      <c r="AJ86" s="119"/>
      <c r="AK86" s="119"/>
      <c r="AL86" s="217" t="s">
        <v>26</v>
      </c>
      <c r="AM86" s="114"/>
      <c r="AN86" s="115"/>
      <c r="AO86" s="116"/>
      <c r="AP86" s="508"/>
      <c r="AQ86" s="116"/>
    </row>
    <row r="87" spans="1:43" s="215" customFormat="1" ht="6" customHeight="1" x14ac:dyDescent="0.2">
      <c r="A87" s="123"/>
      <c r="B87" s="121"/>
      <c r="C87" s="122"/>
      <c r="D87" s="124"/>
      <c r="E87" s="123"/>
      <c r="F87" s="123"/>
      <c r="G87" s="123"/>
      <c r="H87" s="123"/>
      <c r="I87" s="123"/>
      <c r="J87" s="123"/>
      <c r="K87" s="123"/>
      <c r="L87" s="123"/>
      <c r="M87" s="123"/>
      <c r="N87" s="123"/>
      <c r="O87" s="123"/>
      <c r="P87" s="123"/>
      <c r="Q87" s="123"/>
      <c r="R87" s="123"/>
      <c r="S87" s="123"/>
      <c r="T87" s="123"/>
      <c r="U87" s="122"/>
      <c r="V87" s="124"/>
      <c r="W87" s="123"/>
      <c r="X87" s="123"/>
      <c r="Y87" s="123"/>
      <c r="Z87" s="123"/>
      <c r="AA87" s="123"/>
      <c r="AB87" s="123"/>
      <c r="AC87" s="123"/>
      <c r="AD87" s="123"/>
      <c r="AE87" s="123"/>
      <c r="AF87" s="123"/>
      <c r="AG87" s="123"/>
      <c r="AH87" s="123"/>
      <c r="AI87" s="123"/>
      <c r="AJ87" s="123"/>
      <c r="AK87" s="123"/>
      <c r="AL87" s="125"/>
      <c r="AM87" s="122"/>
      <c r="AN87" s="124"/>
      <c r="AO87" s="123"/>
      <c r="AP87" s="123"/>
      <c r="AQ87" s="123"/>
    </row>
    <row r="88" spans="1:43" s="215" customFormat="1" ht="6" customHeight="1" x14ac:dyDescent="0.2">
      <c r="A88" s="128"/>
      <c r="B88" s="126"/>
      <c r="C88" s="127"/>
      <c r="D88" s="129"/>
      <c r="E88" s="128"/>
      <c r="F88" s="128"/>
      <c r="G88" s="128"/>
      <c r="H88" s="128"/>
      <c r="I88" s="128"/>
      <c r="J88" s="128"/>
      <c r="K88" s="128"/>
      <c r="L88" s="128"/>
      <c r="M88" s="128"/>
      <c r="N88" s="128"/>
      <c r="O88" s="128"/>
      <c r="P88" s="128"/>
      <c r="Q88" s="128"/>
      <c r="R88" s="128"/>
      <c r="S88" s="128"/>
      <c r="T88" s="128"/>
      <c r="U88" s="127"/>
      <c r="V88" s="129"/>
      <c r="W88" s="128"/>
      <c r="X88" s="128"/>
      <c r="Y88" s="128"/>
      <c r="Z88" s="128"/>
      <c r="AA88" s="128"/>
      <c r="AB88" s="128"/>
      <c r="AC88" s="128"/>
      <c r="AD88" s="128"/>
      <c r="AE88" s="128"/>
      <c r="AF88" s="128"/>
      <c r="AG88" s="128"/>
      <c r="AH88" s="128"/>
      <c r="AI88" s="128"/>
      <c r="AJ88" s="128"/>
      <c r="AK88" s="128"/>
      <c r="AL88" s="130"/>
      <c r="AM88" s="127"/>
      <c r="AN88" s="129"/>
      <c r="AO88" s="128"/>
      <c r="AP88" s="128"/>
      <c r="AQ88" s="128"/>
    </row>
    <row r="89" spans="1:43" s="215" customFormat="1" ht="11.25" customHeight="1" x14ac:dyDescent="0.2">
      <c r="A89" s="116"/>
      <c r="B89" s="141">
        <v>614</v>
      </c>
      <c r="C89" s="114"/>
      <c r="D89" s="115"/>
      <c r="E89" s="484" t="str">
        <f ca="1">VLOOKUP(INDIRECT(ADDRESS(ROW(),COLUMN()-3)),Language_Translations,MATCH(Language_Selected,Language_Options,0),FALSE)</f>
        <v>Est-ce que votre nom figure sur l'acte de propriété ?</v>
      </c>
      <c r="F89" s="484"/>
      <c r="G89" s="484"/>
      <c r="H89" s="484"/>
      <c r="I89" s="484"/>
      <c r="J89" s="484"/>
      <c r="K89" s="484"/>
      <c r="L89" s="484"/>
      <c r="M89" s="484"/>
      <c r="N89" s="484"/>
      <c r="O89" s="484"/>
      <c r="P89" s="484"/>
      <c r="Q89" s="484"/>
      <c r="R89" s="484"/>
      <c r="S89" s="484"/>
      <c r="T89" s="484"/>
      <c r="U89" s="114"/>
      <c r="V89" s="115"/>
      <c r="W89" s="371" t="s">
        <v>383</v>
      </c>
      <c r="X89" s="116"/>
      <c r="Y89" s="119" t="s">
        <v>2</v>
      </c>
      <c r="Z89" s="119"/>
      <c r="AA89" s="119"/>
      <c r="AB89" s="247"/>
      <c r="AC89" s="247"/>
      <c r="AD89" s="119"/>
      <c r="AE89" s="119"/>
      <c r="AF89" s="119"/>
      <c r="AG89" s="119"/>
      <c r="AH89" s="119"/>
      <c r="AI89" s="119"/>
      <c r="AJ89" s="119"/>
      <c r="AK89" s="119"/>
      <c r="AL89" s="217" t="s">
        <v>15</v>
      </c>
      <c r="AM89" s="114"/>
      <c r="AN89" s="115"/>
      <c r="AO89" s="116"/>
      <c r="AP89" s="116"/>
      <c r="AQ89" s="116"/>
    </row>
    <row r="90" spans="1:43" s="215" customFormat="1" x14ac:dyDescent="0.2">
      <c r="A90" s="116"/>
      <c r="B90" s="141"/>
      <c r="C90" s="114"/>
      <c r="D90" s="115"/>
      <c r="E90" s="484"/>
      <c r="F90" s="484"/>
      <c r="G90" s="484"/>
      <c r="H90" s="484"/>
      <c r="I90" s="484"/>
      <c r="J90" s="484"/>
      <c r="K90" s="484"/>
      <c r="L90" s="484"/>
      <c r="M90" s="484"/>
      <c r="N90" s="484"/>
      <c r="O90" s="484"/>
      <c r="P90" s="484"/>
      <c r="Q90" s="484"/>
      <c r="R90" s="484"/>
      <c r="S90" s="484"/>
      <c r="T90" s="484"/>
      <c r="U90" s="114"/>
      <c r="V90" s="115"/>
      <c r="W90" s="371" t="s">
        <v>384</v>
      </c>
      <c r="X90" s="116"/>
      <c r="Y90" s="119" t="s">
        <v>2</v>
      </c>
      <c r="Z90" s="119"/>
      <c r="AA90" s="119"/>
      <c r="AB90" s="247"/>
      <c r="AC90" s="247"/>
      <c r="AD90" s="247"/>
      <c r="AE90" s="119"/>
      <c r="AF90" s="119"/>
      <c r="AG90" s="119"/>
      <c r="AH90" s="119"/>
      <c r="AI90" s="119"/>
      <c r="AJ90" s="119"/>
      <c r="AK90" s="119"/>
      <c r="AL90" s="217" t="s">
        <v>16</v>
      </c>
      <c r="AM90" s="114"/>
      <c r="AN90" s="115"/>
      <c r="AO90" s="116"/>
      <c r="AP90" s="214"/>
      <c r="AQ90" s="116"/>
    </row>
    <row r="91" spans="1:43" s="215" customFormat="1" x14ac:dyDescent="0.2">
      <c r="A91" s="116"/>
      <c r="B91" s="141"/>
      <c r="C91" s="114"/>
      <c r="D91" s="115"/>
      <c r="E91" s="484"/>
      <c r="F91" s="484"/>
      <c r="G91" s="484"/>
      <c r="H91" s="484"/>
      <c r="I91" s="484"/>
      <c r="J91" s="484"/>
      <c r="K91" s="484"/>
      <c r="L91" s="484"/>
      <c r="M91" s="484"/>
      <c r="N91" s="484"/>
      <c r="O91" s="484"/>
      <c r="P91" s="484"/>
      <c r="Q91" s="484"/>
      <c r="R91" s="484"/>
      <c r="S91" s="484"/>
      <c r="T91" s="484"/>
      <c r="U91" s="114"/>
      <c r="V91" s="115"/>
      <c r="W91" s="371" t="s">
        <v>421</v>
      </c>
      <c r="X91" s="116"/>
      <c r="Y91" s="116"/>
      <c r="Z91" s="116"/>
      <c r="AA91" s="116"/>
      <c r="AB91" s="119" t="s">
        <v>2</v>
      </c>
      <c r="AC91" s="119"/>
      <c r="AD91" s="119"/>
      <c r="AE91" s="119"/>
      <c r="AF91" s="247"/>
      <c r="AG91" s="119"/>
      <c r="AH91" s="247"/>
      <c r="AI91" s="119"/>
      <c r="AJ91" s="119"/>
      <c r="AK91" s="119"/>
      <c r="AL91" s="217" t="s">
        <v>26</v>
      </c>
      <c r="AM91" s="114"/>
      <c r="AN91" s="115"/>
      <c r="AO91" s="116"/>
      <c r="AP91" s="214"/>
      <c r="AQ91" s="116"/>
    </row>
    <row r="92" spans="1:43" s="215" customFormat="1" ht="6" customHeight="1" x14ac:dyDescent="0.2">
      <c r="A92" s="123"/>
      <c r="B92" s="121"/>
      <c r="C92" s="122"/>
      <c r="D92" s="124"/>
      <c r="E92" s="123"/>
      <c r="F92" s="123"/>
      <c r="G92" s="123"/>
      <c r="H92" s="123"/>
      <c r="I92" s="123"/>
      <c r="J92" s="123"/>
      <c r="K92" s="123"/>
      <c r="L92" s="123"/>
      <c r="M92" s="123"/>
      <c r="N92" s="123"/>
      <c r="O92" s="123"/>
      <c r="P92" s="123"/>
      <c r="Q92" s="123"/>
      <c r="R92" s="123"/>
      <c r="S92" s="123"/>
      <c r="T92" s="123"/>
      <c r="U92" s="122"/>
      <c r="V92" s="124"/>
      <c r="W92" s="123"/>
      <c r="X92" s="123"/>
      <c r="Y92" s="123"/>
      <c r="Z92" s="123"/>
      <c r="AA92" s="123"/>
      <c r="AB92" s="123"/>
      <c r="AC92" s="123"/>
      <c r="AD92" s="123"/>
      <c r="AE92" s="123"/>
      <c r="AF92" s="123"/>
      <c r="AG92" s="123"/>
      <c r="AH92" s="123"/>
      <c r="AI92" s="123"/>
      <c r="AJ92" s="123"/>
      <c r="AK92" s="123"/>
      <c r="AL92" s="125"/>
      <c r="AM92" s="122"/>
      <c r="AN92" s="124"/>
      <c r="AO92" s="123"/>
      <c r="AP92" s="123"/>
      <c r="AQ92" s="123"/>
    </row>
    <row r="93" spans="1:43" ht="6" customHeight="1" x14ac:dyDescent="0.2">
      <c r="A93" s="61"/>
      <c r="B93" s="154"/>
      <c r="C93" s="50"/>
      <c r="D93" s="49"/>
      <c r="E93" s="61"/>
      <c r="F93" s="61"/>
      <c r="G93" s="61"/>
      <c r="H93" s="61"/>
      <c r="I93" s="61"/>
      <c r="J93" s="61"/>
      <c r="K93" s="61"/>
      <c r="L93" s="61"/>
      <c r="M93" s="61"/>
      <c r="N93" s="61"/>
      <c r="O93" s="61"/>
      <c r="P93" s="61"/>
      <c r="Q93" s="61"/>
      <c r="R93" s="61"/>
      <c r="S93" s="61"/>
      <c r="T93" s="61"/>
      <c r="U93" s="61"/>
      <c r="V93" s="49"/>
      <c r="W93" s="61"/>
      <c r="X93" s="61"/>
      <c r="Y93" s="61"/>
      <c r="Z93" s="61"/>
      <c r="AA93" s="61"/>
      <c r="AB93" s="61"/>
      <c r="AC93" s="61"/>
      <c r="AD93" s="61"/>
      <c r="AE93" s="61"/>
      <c r="AF93" s="61"/>
      <c r="AG93" s="61"/>
      <c r="AH93" s="61"/>
      <c r="AI93" s="61"/>
      <c r="AJ93" s="61"/>
      <c r="AK93" s="61"/>
      <c r="AL93" s="155"/>
      <c r="AM93" s="50"/>
      <c r="AN93" s="49"/>
      <c r="AO93" s="61"/>
      <c r="AP93" s="128"/>
      <c r="AQ93" s="61"/>
    </row>
    <row r="94" spans="1:43" ht="11.25" customHeight="1" x14ac:dyDescent="0.2">
      <c r="A94" s="37"/>
      <c r="B94" s="223">
        <v>615</v>
      </c>
      <c r="C94" s="56"/>
      <c r="D94" s="57"/>
      <c r="E94" s="489" t="str">
        <f ca="1">VLOOKUP(INDIRECT(ADDRESS(ROW(),COLUMN()-3)),Language_Translations,MATCH(Language_Selected,Language_Options,0),FALSE)</f>
        <v>Est-ce que vous possédez de la terre agricole ou non agricole, seul ou conjointement avec quelqu'un d'autre ?</v>
      </c>
      <c r="F94" s="489"/>
      <c r="G94" s="489"/>
      <c r="H94" s="489"/>
      <c r="I94" s="489"/>
      <c r="J94" s="489"/>
      <c r="K94" s="489"/>
      <c r="L94" s="489"/>
      <c r="M94" s="489"/>
      <c r="N94" s="489"/>
      <c r="O94" s="489"/>
      <c r="P94" s="489"/>
      <c r="Q94" s="489"/>
      <c r="R94" s="489"/>
      <c r="S94" s="489"/>
      <c r="T94" s="489"/>
      <c r="U94" s="37"/>
      <c r="V94" s="57"/>
      <c r="W94" s="363" t="s">
        <v>571</v>
      </c>
      <c r="X94" s="37"/>
      <c r="Y94" s="37"/>
      <c r="Z94" s="37"/>
      <c r="AA94" s="37"/>
      <c r="AB94" s="51"/>
      <c r="AC94" s="168" t="s">
        <v>2</v>
      </c>
      <c r="AD94" s="51"/>
      <c r="AE94" s="51"/>
      <c r="AF94" s="51"/>
      <c r="AG94" s="51"/>
      <c r="AH94" s="51"/>
      <c r="AI94" s="51"/>
      <c r="AJ94" s="51"/>
      <c r="AK94" s="51"/>
      <c r="AL94" s="241" t="s">
        <v>15</v>
      </c>
      <c r="AM94" s="56"/>
      <c r="AN94" s="57"/>
      <c r="AO94" s="37"/>
      <c r="AP94" s="116"/>
      <c r="AQ94" s="37"/>
    </row>
    <row r="95" spans="1:43" x14ac:dyDescent="0.2">
      <c r="A95" s="37"/>
      <c r="B95" s="147"/>
      <c r="C95" s="56"/>
      <c r="D95" s="57"/>
      <c r="E95" s="489"/>
      <c r="F95" s="489"/>
      <c r="G95" s="489"/>
      <c r="H95" s="489"/>
      <c r="I95" s="489"/>
      <c r="J95" s="489"/>
      <c r="K95" s="489"/>
      <c r="L95" s="489"/>
      <c r="M95" s="489"/>
      <c r="N95" s="489"/>
      <c r="O95" s="489"/>
      <c r="P95" s="489"/>
      <c r="Q95" s="489"/>
      <c r="R95" s="489"/>
      <c r="S95" s="489"/>
      <c r="T95" s="489"/>
      <c r="U95" s="37"/>
      <c r="V95" s="57"/>
      <c r="W95" s="363" t="s">
        <v>569</v>
      </c>
      <c r="X95" s="37"/>
      <c r="Y95" s="37"/>
      <c r="Z95" s="37"/>
      <c r="AA95" s="37"/>
      <c r="AB95" s="51"/>
      <c r="AC95" s="51"/>
      <c r="AD95" s="168"/>
      <c r="AE95" s="51"/>
      <c r="AG95" s="51" t="s">
        <v>2</v>
      </c>
      <c r="AH95" s="51"/>
      <c r="AI95" s="51"/>
      <c r="AJ95" s="51"/>
      <c r="AK95" s="51"/>
      <c r="AL95" s="241" t="s">
        <v>16</v>
      </c>
      <c r="AM95" s="56"/>
      <c r="AN95" s="57"/>
      <c r="AO95" s="37"/>
      <c r="AP95" s="116"/>
      <c r="AQ95" s="37"/>
    </row>
    <row r="96" spans="1:43" x14ac:dyDescent="0.2">
      <c r="A96" s="37"/>
      <c r="B96" s="147"/>
      <c r="C96" s="56"/>
      <c r="D96" s="57"/>
      <c r="E96" s="489"/>
      <c r="F96" s="489"/>
      <c r="G96" s="489"/>
      <c r="H96" s="489"/>
      <c r="I96" s="489"/>
      <c r="J96" s="489"/>
      <c r="K96" s="489"/>
      <c r="L96" s="489"/>
      <c r="M96" s="489"/>
      <c r="N96" s="489"/>
      <c r="O96" s="489"/>
      <c r="P96" s="489"/>
      <c r="Q96" s="489"/>
      <c r="R96" s="489"/>
      <c r="S96" s="489"/>
      <c r="T96" s="489"/>
      <c r="U96" s="37"/>
      <c r="V96" s="57"/>
      <c r="W96" s="363" t="s">
        <v>572</v>
      </c>
      <c r="X96" s="37"/>
      <c r="Y96" s="37"/>
      <c r="Z96" s="37"/>
      <c r="AA96" s="37"/>
      <c r="AB96" s="37"/>
      <c r="AC96" s="37"/>
      <c r="AD96" s="37"/>
      <c r="AE96" s="37"/>
      <c r="AF96" s="51" t="s">
        <v>2</v>
      </c>
      <c r="AG96" s="51"/>
      <c r="AH96" s="51"/>
      <c r="AI96" s="168"/>
      <c r="AJ96" s="51"/>
      <c r="AK96" s="51"/>
      <c r="AL96" s="241" t="s">
        <v>17</v>
      </c>
      <c r="AM96" s="56"/>
      <c r="AN96" s="57"/>
      <c r="AO96" s="37"/>
      <c r="AP96" s="116"/>
      <c r="AQ96" s="37"/>
    </row>
    <row r="97" spans="1:43" x14ac:dyDescent="0.2">
      <c r="A97" s="37"/>
      <c r="B97" s="147"/>
      <c r="C97" s="56"/>
      <c r="D97" s="57"/>
      <c r="E97" s="489"/>
      <c r="F97" s="489"/>
      <c r="G97" s="489"/>
      <c r="H97" s="489"/>
      <c r="I97" s="489"/>
      <c r="J97" s="489"/>
      <c r="K97" s="489"/>
      <c r="L97" s="489"/>
      <c r="M97" s="489"/>
      <c r="N97" s="489"/>
      <c r="O97" s="489"/>
      <c r="P97" s="489"/>
      <c r="Q97" s="489"/>
      <c r="R97" s="489"/>
      <c r="S97" s="489"/>
      <c r="T97" s="489"/>
      <c r="U97" s="37"/>
      <c r="V97" s="57"/>
      <c r="W97" s="363" t="s">
        <v>570</v>
      </c>
      <c r="X97" s="37"/>
      <c r="Y97" s="37"/>
      <c r="Z97" s="37"/>
      <c r="AA97" s="37"/>
      <c r="AB97" s="37"/>
      <c r="AD97" s="51" t="s">
        <v>2</v>
      </c>
      <c r="AE97" s="51"/>
      <c r="AF97" s="51"/>
      <c r="AG97" s="51"/>
      <c r="AH97" s="51"/>
      <c r="AI97" s="51"/>
      <c r="AJ97" s="51"/>
      <c r="AK97" s="51"/>
      <c r="AL97" s="241" t="s">
        <v>18</v>
      </c>
      <c r="AM97" s="56"/>
      <c r="AN97" s="115"/>
      <c r="AO97" s="134"/>
      <c r="AP97" s="134">
        <v>618</v>
      </c>
      <c r="AQ97" s="37"/>
    </row>
    <row r="98" spans="1:43" ht="6" customHeight="1" x14ac:dyDescent="0.2">
      <c r="A98" s="48"/>
      <c r="B98" s="152"/>
      <c r="C98" s="53"/>
      <c r="D98" s="52"/>
      <c r="E98" s="48"/>
      <c r="F98" s="48"/>
      <c r="G98" s="48"/>
      <c r="H98" s="48"/>
      <c r="I98" s="48"/>
      <c r="J98" s="48"/>
      <c r="K98" s="48"/>
      <c r="L98" s="48"/>
      <c r="M98" s="48"/>
      <c r="N98" s="48"/>
      <c r="O98" s="48"/>
      <c r="P98" s="48"/>
      <c r="Q98" s="48"/>
      <c r="R98" s="48"/>
      <c r="S98" s="48"/>
      <c r="T98" s="48"/>
      <c r="U98" s="48"/>
      <c r="V98" s="52"/>
      <c r="W98" s="48"/>
      <c r="X98" s="48"/>
      <c r="Y98" s="48"/>
      <c r="Z98" s="48"/>
      <c r="AA98" s="48"/>
      <c r="AB98" s="48"/>
      <c r="AC98" s="48"/>
      <c r="AD98" s="48"/>
      <c r="AE98" s="48"/>
      <c r="AF98" s="48"/>
      <c r="AG98" s="48"/>
      <c r="AH98" s="48"/>
      <c r="AI98" s="48"/>
      <c r="AJ98" s="48"/>
      <c r="AK98" s="48"/>
      <c r="AL98" s="153"/>
      <c r="AM98" s="53"/>
      <c r="AN98" s="52"/>
      <c r="AO98" s="48"/>
      <c r="AP98" s="48"/>
      <c r="AQ98" s="48"/>
    </row>
    <row r="99" spans="1:43" s="215" customFormat="1" ht="6" customHeight="1" x14ac:dyDescent="0.2">
      <c r="A99" s="128"/>
      <c r="B99" s="126"/>
      <c r="C99" s="127"/>
      <c r="D99" s="129"/>
      <c r="E99" s="128"/>
      <c r="F99" s="128"/>
      <c r="G99" s="128"/>
      <c r="H99" s="128"/>
      <c r="I99" s="128"/>
      <c r="J99" s="128"/>
      <c r="K99" s="128"/>
      <c r="L99" s="128"/>
      <c r="M99" s="128"/>
      <c r="N99" s="128"/>
      <c r="O99" s="128"/>
      <c r="P99" s="128"/>
      <c r="Q99" s="128"/>
      <c r="R99" s="128"/>
      <c r="S99" s="128"/>
      <c r="T99" s="128"/>
      <c r="U99" s="127"/>
      <c r="V99" s="129"/>
      <c r="W99" s="128"/>
      <c r="X99" s="128"/>
      <c r="Y99" s="128"/>
      <c r="Z99" s="128"/>
      <c r="AA99" s="128"/>
      <c r="AB99" s="128"/>
      <c r="AC99" s="128"/>
      <c r="AD99" s="128"/>
      <c r="AE99" s="128"/>
      <c r="AF99" s="128"/>
      <c r="AG99" s="128"/>
      <c r="AH99" s="128"/>
      <c r="AI99" s="128"/>
      <c r="AJ99" s="128"/>
      <c r="AK99" s="128"/>
      <c r="AL99" s="130"/>
      <c r="AM99" s="127"/>
      <c r="AN99" s="129"/>
      <c r="AO99" s="128"/>
      <c r="AP99" s="128"/>
      <c r="AQ99" s="128"/>
    </row>
    <row r="100" spans="1:43" s="215" customFormat="1" ht="11.25" customHeight="1" x14ac:dyDescent="0.2">
      <c r="A100" s="116"/>
      <c r="B100" s="141">
        <v>616</v>
      </c>
      <c r="C100" s="114"/>
      <c r="D100" s="115"/>
      <c r="E100" s="484" t="str">
        <f ca="1">VLOOKUP(INDIRECT(ADDRESS(ROW(),COLUMN()-3)),Language_Translations,MATCH(Language_Selected,Language_Options,0),FALSE)</f>
        <v>Avez-vous un acte de propriété pourune terre que vous possédez ?</v>
      </c>
      <c r="F100" s="484"/>
      <c r="G100" s="484"/>
      <c r="H100" s="484"/>
      <c r="I100" s="484"/>
      <c r="J100" s="484"/>
      <c r="K100" s="484"/>
      <c r="L100" s="484"/>
      <c r="M100" s="484"/>
      <c r="N100" s="484"/>
      <c r="O100" s="484"/>
      <c r="P100" s="484"/>
      <c r="Q100" s="484"/>
      <c r="R100" s="484"/>
      <c r="S100" s="484"/>
      <c r="T100" s="484"/>
      <c r="U100" s="114"/>
      <c r="V100" s="115"/>
      <c r="W100" s="371" t="s">
        <v>383</v>
      </c>
      <c r="X100" s="116"/>
      <c r="Y100" s="119" t="s">
        <v>2</v>
      </c>
      <c r="Z100" s="119"/>
      <c r="AA100" s="119"/>
      <c r="AB100" s="247"/>
      <c r="AC100" s="247"/>
      <c r="AD100" s="119"/>
      <c r="AE100" s="119"/>
      <c r="AF100" s="119"/>
      <c r="AG100" s="119"/>
      <c r="AH100" s="119"/>
      <c r="AI100" s="119"/>
      <c r="AJ100" s="119"/>
      <c r="AK100" s="119"/>
      <c r="AL100" s="217" t="s">
        <v>15</v>
      </c>
      <c r="AM100" s="114"/>
      <c r="AN100" s="115"/>
      <c r="AO100" s="116"/>
      <c r="AP100" s="116"/>
      <c r="AQ100" s="116"/>
    </row>
    <row r="101" spans="1:43" s="215" customFormat="1" x14ac:dyDescent="0.2">
      <c r="A101" s="116"/>
      <c r="B101" s="141"/>
      <c r="C101" s="114"/>
      <c r="D101" s="115"/>
      <c r="E101" s="484"/>
      <c r="F101" s="484"/>
      <c r="G101" s="484"/>
      <c r="H101" s="484"/>
      <c r="I101" s="484"/>
      <c r="J101" s="484"/>
      <c r="K101" s="484"/>
      <c r="L101" s="484"/>
      <c r="M101" s="484"/>
      <c r="N101" s="484"/>
      <c r="O101" s="484"/>
      <c r="P101" s="484"/>
      <c r="Q101" s="484"/>
      <c r="R101" s="484"/>
      <c r="S101" s="484"/>
      <c r="T101" s="484"/>
      <c r="U101" s="114"/>
      <c r="V101" s="115"/>
      <c r="W101" s="371" t="s">
        <v>384</v>
      </c>
      <c r="X101" s="116"/>
      <c r="Y101" s="119" t="s">
        <v>2</v>
      </c>
      <c r="Z101" s="119"/>
      <c r="AA101" s="119"/>
      <c r="AB101" s="247"/>
      <c r="AC101" s="247"/>
      <c r="AD101" s="247"/>
      <c r="AE101" s="119"/>
      <c r="AF101" s="119"/>
      <c r="AG101" s="119"/>
      <c r="AH101" s="119"/>
      <c r="AI101" s="119"/>
      <c r="AJ101" s="119"/>
      <c r="AK101" s="119"/>
      <c r="AL101" s="217" t="s">
        <v>16</v>
      </c>
      <c r="AM101" s="114"/>
      <c r="AN101" s="115"/>
      <c r="AO101" s="116"/>
      <c r="AP101" s="508">
        <v>618</v>
      </c>
      <c r="AQ101" s="116"/>
    </row>
    <row r="102" spans="1:43" s="215" customFormat="1" x14ac:dyDescent="0.2">
      <c r="A102" s="116"/>
      <c r="B102" s="141"/>
      <c r="C102" s="114"/>
      <c r="D102" s="115"/>
      <c r="E102" s="484"/>
      <c r="F102" s="484"/>
      <c r="G102" s="484"/>
      <c r="H102" s="484"/>
      <c r="I102" s="484"/>
      <c r="J102" s="484"/>
      <c r="K102" s="484"/>
      <c r="L102" s="484"/>
      <c r="M102" s="484"/>
      <c r="N102" s="484"/>
      <c r="O102" s="484"/>
      <c r="P102" s="484"/>
      <c r="Q102" s="484"/>
      <c r="R102" s="484"/>
      <c r="S102" s="484"/>
      <c r="T102" s="484"/>
      <c r="U102" s="114"/>
      <c r="V102" s="115"/>
      <c r="W102" s="371" t="s">
        <v>421</v>
      </c>
      <c r="X102" s="116"/>
      <c r="Y102" s="116"/>
      <c r="Z102" s="116"/>
      <c r="AA102" s="116"/>
      <c r="AB102" s="119" t="s">
        <v>2</v>
      </c>
      <c r="AC102" s="119"/>
      <c r="AD102" s="119"/>
      <c r="AE102" s="119"/>
      <c r="AF102" s="247"/>
      <c r="AG102" s="119"/>
      <c r="AH102" s="247"/>
      <c r="AI102" s="119"/>
      <c r="AJ102" s="119"/>
      <c r="AK102" s="119"/>
      <c r="AL102" s="217" t="s">
        <v>26</v>
      </c>
      <c r="AM102" s="114"/>
      <c r="AN102" s="115"/>
      <c r="AO102" s="116"/>
      <c r="AP102" s="508"/>
      <c r="AQ102" s="116"/>
    </row>
    <row r="103" spans="1:43" s="215" customFormat="1" ht="6" customHeight="1" x14ac:dyDescent="0.2">
      <c r="A103" s="123"/>
      <c r="B103" s="121"/>
      <c r="C103" s="122"/>
      <c r="D103" s="124"/>
      <c r="E103" s="123"/>
      <c r="F103" s="123"/>
      <c r="G103" s="123"/>
      <c r="H103" s="123"/>
      <c r="I103" s="123"/>
      <c r="J103" s="123"/>
      <c r="K103" s="123"/>
      <c r="L103" s="123"/>
      <c r="M103" s="123"/>
      <c r="N103" s="123"/>
      <c r="O103" s="123"/>
      <c r="P103" s="123"/>
      <c r="Q103" s="123"/>
      <c r="R103" s="123"/>
      <c r="S103" s="123"/>
      <c r="T103" s="123"/>
      <c r="U103" s="122"/>
      <c r="V103" s="124"/>
      <c r="W103" s="123"/>
      <c r="X103" s="123"/>
      <c r="Y103" s="123"/>
      <c r="Z103" s="123"/>
      <c r="AA103" s="123"/>
      <c r="AB103" s="123"/>
      <c r="AC103" s="123"/>
      <c r="AD103" s="123"/>
      <c r="AE103" s="123"/>
      <c r="AF103" s="123"/>
      <c r="AG103" s="123"/>
      <c r="AH103" s="123"/>
      <c r="AI103" s="123"/>
      <c r="AJ103" s="123"/>
      <c r="AK103" s="123"/>
      <c r="AL103" s="125"/>
      <c r="AM103" s="122"/>
      <c r="AN103" s="124"/>
      <c r="AO103" s="123"/>
      <c r="AP103" s="123"/>
      <c r="AQ103" s="123"/>
    </row>
    <row r="104" spans="1:43" s="215" customFormat="1" ht="6" customHeight="1" x14ac:dyDescent="0.2">
      <c r="A104" s="128"/>
      <c r="B104" s="126"/>
      <c r="C104" s="127"/>
      <c r="D104" s="129"/>
      <c r="E104" s="128"/>
      <c r="F104" s="128"/>
      <c r="G104" s="128"/>
      <c r="H104" s="128"/>
      <c r="I104" s="128"/>
      <c r="J104" s="128"/>
      <c r="K104" s="128"/>
      <c r="L104" s="128"/>
      <c r="M104" s="128"/>
      <c r="N104" s="128"/>
      <c r="O104" s="128"/>
      <c r="P104" s="128"/>
      <c r="Q104" s="128"/>
      <c r="R104" s="128"/>
      <c r="S104" s="128"/>
      <c r="T104" s="128"/>
      <c r="U104" s="127"/>
      <c r="V104" s="129"/>
      <c r="W104" s="128"/>
      <c r="X104" s="128"/>
      <c r="Y104" s="128"/>
      <c r="Z104" s="128"/>
      <c r="AA104" s="128"/>
      <c r="AB104" s="128"/>
      <c r="AC104" s="128"/>
      <c r="AD104" s="128"/>
      <c r="AE104" s="128"/>
      <c r="AF104" s="128"/>
      <c r="AG104" s="128"/>
      <c r="AH104" s="128"/>
      <c r="AI104" s="128"/>
      <c r="AJ104" s="128"/>
      <c r="AK104" s="128"/>
      <c r="AL104" s="130"/>
      <c r="AM104" s="127"/>
      <c r="AN104" s="129"/>
      <c r="AO104" s="128"/>
      <c r="AP104" s="128"/>
      <c r="AQ104" s="128"/>
    </row>
    <row r="105" spans="1:43" s="215" customFormat="1" ht="11.25" customHeight="1" x14ac:dyDescent="0.2">
      <c r="A105" s="116"/>
      <c r="B105" s="141">
        <v>617</v>
      </c>
      <c r="C105" s="114"/>
      <c r="D105" s="115"/>
      <c r="E105" s="484" t="str">
        <f ca="1">VLOOKUP(INDIRECT(ADDRESS(ROW(),COLUMN()-3)),Language_Translations,MATCH(Language_Selected,Language_Options,0),FALSE)</f>
        <v>Est-ce que votre nom figure sur l'acte de propriété ?</v>
      </c>
      <c r="F105" s="484"/>
      <c r="G105" s="484"/>
      <c r="H105" s="484"/>
      <c r="I105" s="484"/>
      <c r="J105" s="484"/>
      <c r="K105" s="484"/>
      <c r="L105" s="484"/>
      <c r="M105" s="484"/>
      <c r="N105" s="484"/>
      <c r="O105" s="484"/>
      <c r="P105" s="484"/>
      <c r="Q105" s="484"/>
      <c r="R105" s="484"/>
      <c r="S105" s="484"/>
      <c r="T105" s="484"/>
      <c r="U105" s="114"/>
      <c r="V105" s="115"/>
      <c r="W105" s="371" t="s">
        <v>383</v>
      </c>
      <c r="X105" s="116"/>
      <c r="Y105" s="119" t="s">
        <v>2</v>
      </c>
      <c r="Z105" s="119"/>
      <c r="AA105" s="119"/>
      <c r="AB105" s="247"/>
      <c r="AC105" s="247"/>
      <c r="AD105" s="119"/>
      <c r="AE105" s="119"/>
      <c r="AF105" s="119"/>
      <c r="AG105" s="119"/>
      <c r="AH105" s="119"/>
      <c r="AI105" s="119"/>
      <c r="AJ105" s="119"/>
      <c r="AK105" s="119"/>
      <c r="AL105" s="217" t="s">
        <v>15</v>
      </c>
      <c r="AM105" s="114"/>
      <c r="AN105" s="115"/>
      <c r="AO105" s="116"/>
      <c r="AP105" s="116"/>
      <c r="AQ105" s="116"/>
    </row>
    <row r="106" spans="1:43" s="215" customFormat="1" x14ac:dyDescent="0.2">
      <c r="A106" s="116"/>
      <c r="B106" s="141"/>
      <c r="C106" s="114"/>
      <c r="D106" s="115"/>
      <c r="E106" s="484"/>
      <c r="F106" s="484"/>
      <c r="G106" s="484"/>
      <c r="H106" s="484"/>
      <c r="I106" s="484"/>
      <c r="J106" s="484"/>
      <c r="K106" s="484"/>
      <c r="L106" s="484"/>
      <c r="M106" s="484"/>
      <c r="N106" s="484"/>
      <c r="O106" s="484"/>
      <c r="P106" s="484"/>
      <c r="Q106" s="484"/>
      <c r="R106" s="484"/>
      <c r="S106" s="484"/>
      <c r="T106" s="484"/>
      <c r="U106" s="114"/>
      <c r="V106" s="115"/>
      <c r="W106" s="371" t="s">
        <v>384</v>
      </c>
      <c r="X106" s="116"/>
      <c r="Y106" s="119" t="s">
        <v>2</v>
      </c>
      <c r="Z106" s="119"/>
      <c r="AA106" s="119"/>
      <c r="AB106" s="247"/>
      <c r="AC106" s="247"/>
      <c r="AD106" s="247"/>
      <c r="AE106" s="119"/>
      <c r="AF106" s="119"/>
      <c r="AG106" s="119"/>
      <c r="AH106" s="119"/>
      <c r="AI106" s="119"/>
      <c r="AJ106" s="119"/>
      <c r="AK106" s="119"/>
      <c r="AL106" s="217" t="s">
        <v>16</v>
      </c>
      <c r="AM106" s="114"/>
      <c r="AN106" s="115"/>
      <c r="AO106" s="116"/>
      <c r="AP106" s="214"/>
      <c r="AQ106" s="116"/>
    </row>
    <row r="107" spans="1:43" s="215" customFormat="1" x14ac:dyDescent="0.2">
      <c r="A107" s="116"/>
      <c r="B107" s="141"/>
      <c r="C107" s="114"/>
      <c r="D107" s="115"/>
      <c r="E107" s="484"/>
      <c r="F107" s="484"/>
      <c r="G107" s="484"/>
      <c r="H107" s="484"/>
      <c r="I107" s="484"/>
      <c r="J107" s="484"/>
      <c r="K107" s="484"/>
      <c r="L107" s="484"/>
      <c r="M107" s="484"/>
      <c r="N107" s="484"/>
      <c r="O107" s="484"/>
      <c r="P107" s="484"/>
      <c r="Q107" s="484"/>
      <c r="R107" s="484"/>
      <c r="S107" s="484"/>
      <c r="T107" s="484"/>
      <c r="U107" s="114"/>
      <c r="V107" s="115"/>
      <c r="W107" s="371" t="s">
        <v>421</v>
      </c>
      <c r="X107" s="116"/>
      <c r="Y107" s="116"/>
      <c r="Z107" s="116"/>
      <c r="AA107" s="116"/>
      <c r="AB107" s="119" t="s">
        <v>2</v>
      </c>
      <c r="AC107" s="119"/>
      <c r="AD107" s="119"/>
      <c r="AE107" s="119"/>
      <c r="AF107" s="247"/>
      <c r="AG107" s="119"/>
      <c r="AH107" s="247"/>
      <c r="AI107" s="119"/>
      <c r="AJ107" s="119"/>
      <c r="AK107" s="119"/>
      <c r="AL107" s="217" t="s">
        <v>26</v>
      </c>
      <c r="AM107" s="114"/>
      <c r="AN107" s="115"/>
      <c r="AO107" s="116"/>
      <c r="AP107" s="214"/>
      <c r="AQ107" s="116"/>
    </row>
    <row r="108" spans="1:43" s="215" customFormat="1" ht="6" customHeight="1" x14ac:dyDescent="0.2">
      <c r="A108" s="123"/>
      <c r="B108" s="121"/>
      <c r="C108" s="122"/>
      <c r="D108" s="124"/>
      <c r="E108" s="123"/>
      <c r="F108" s="123"/>
      <c r="G108" s="123"/>
      <c r="H108" s="123"/>
      <c r="I108" s="123"/>
      <c r="J108" s="123"/>
      <c r="K108" s="123"/>
      <c r="L108" s="123"/>
      <c r="M108" s="123"/>
      <c r="N108" s="123"/>
      <c r="O108" s="123"/>
      <c r="P108" s="123"/>
      <c r="Q108" s="123"/>
      <c r="R108" s="123"/>
      <c r="S108" s="123"/>
      <c r="T108" s="123"/>
      <c r="U108" s="122"/>
      <c r="V108" s="124"/>
      <c r="W108" s="123"/>
      <c r="X108" s="123"/>
      <c r="Y108" s="123"/>
      <c r="Z108" s="123"/>
      <c r="AA108" s="123"/>
      <c r="AB108" s="123"/>
      <c r="AC108" s="123"/>
      <c r="AD108" s="123"/>
      <c r="AE108" s="123"/>
      <c r="AF108" s="123"/>
      <c r="AG108" s="123"/>
      <c r="AH108" s="123"/>
      <c r="AI108" s="123"/>
      <c r="AJ108" s="123"/>
      <c r="AK108" s="123"/>
      <c r="AL108" s="125"/>
      <c r="AM108" s="122"/>
      <c r="AN108" s="124"/>
      <c r="AO108" s="123"/>
      <c r="AP108" s="123"/>
      <c r="AQ108" s="123"/>
    </row>
    <row r="109" spans="1:43" ht="6" customHeight="1" x14ac:dyDescent="0.2">
      <c r="A109" s="61"/>
      <c r="B109" s="154"/>
      <c r="C109" s="50"/>
      <c r="D109" s="49"/>
      <c r="E109" s="61"/>
      <c r="F109" s="61"/>
      <c r="G109" s="61"/>
      <c r="H109" s="61"/>
      <c r="I109" s="61"/>
      <c r="J109" s="61"/>
      <c r="K109" s="61"/>
      <c r="L109" s="61"/>
      <c r="M109" s="61"/>
      <c r="N109" s="61"/>
      <c r="O109" s="61"/>
      <c r="P109" s="61"/>
      <c r="Q109" s="61"/>
      <c r="R109" s="61"/>
      <c r="S109" s="61"/>
      <c r="T109" s="61"/>
      <c r="U109" s="61"/>
      <c r="V109" s="49"/>
      <c r="W109" s="61"/>
      <c r="X109" s="61"/>
      <c r="Y109" s="61"/>
      <c r="Z109" s="61"/>
      <c r="AA109" s="61"/>
      <c r="AB109" s="61"/>
      <c r="AC109" s="61"/>
      <c r="AD109" s="61"/>
      <c r="AE109" s="61"/>
      <c r="AF109" s="154"/>
      <c r="AG109" s="61"/>
      <c r="AH109" s="61"/>
      <c r="AI109" s="154"/>
      <c r="AJ109" s="61"/>
      <c r="AK109" s="61"/>
      <c r="AL109" s="154"/>
      <c r="AM109" s="50"/>
      <c r="AN109" s="49"/>
      <c r="AO109" s="61"/>
      <c r="AP109" s="61"/>
      <c r="AQ109" s="61"/>
    </row>
    <row r="110" spans="1:43" ht="11.25" customHeight="1" x14ac:dyDescent="0.2">
      <c r="A110" s="37"/>
      <c r="B110" s="223">
        <v>618</v>
      </c>
      <c r="C110" s="56"/>
      <c r="D110" s="57"/>
      <c r="E110" s="487" t="str">
        <f ca="1">VLOOKUP(INDIRECT(ADDRESS(ROW(),COLUMN()-3)),Language_Translations,MATCH(Language_Selected,Language_Options,0),FALSE)</f>
        <v>Selon vous, est-il justifié qu'un mari frappe ou batte sa femme dans les situations suivantes :</v>
      </c>
      <c r="F110" s="487"/>
      <c r="G110" s="487"/>
      <c r="H110" s="487"/>
      <c r="I110" s="487"/>
      <c r="J110" s="487"/>
      <c r="K110" s="487"/>
      <c r="L110" s="487"/>
      <c r="M110" s="487"/>
      <c r="N110" s="487"/>
      <c r="O110" s="487"/>
      <c r="P110" s="487"/>
      <c r="Q110" s="487"/>
      <c r="R110" s="487"/>
      <c r="S110" s="487"/>
      <c r="T110" s="487"/>
      <c r="U110" s="38"/>
      <c r="V110" s="57"/>
      <c r="W110" s="38"/>
      <c r="X110" s="38"/>
      <c r="Y110" s="38"/>
      <c r="Z110" s="38"/>
      <c r="AA110" s="38"/>
      <c r="AB110" s="38"/>
      <c r="AC110" s="38"/>
      <c r="AD110" s="38"/>
      <c r="AE110" s="38"/>
      <c r="AF110" s="106"/>
      <c r="AG110" s="38"/>
      <c r="AH110" s="38"/>
      <c r="AI110" s="106"/>
      <c r="AJ110" s="38"/>
      <c r="AK110" s="38"/>
      <c r="AL110" s="106"/>
      <c r="AM110" s="56"/>
      <c r="AN110" s="57"/>
      <c r="AO110" s="37"/>
      <c r="AP110" s="37"/>
      <c r="AQ110" s="37"/>
    </row>
    <row r="111" spans="1:43" x14ac:dyDescent="0.2">
      <c r="A111" s="37"/>
      <c r="B111" s="147"/>
      <c r="C111" s="56"/>
      <c r="D111" s="57"/>
      <c r="E111" s="487"/>
      <c r="F111" s="487"/>
      <c r="G111" s="487"/>
      <c r="H111" s="487"/>
      <c r="I111" s="487"/>
      <c r="J111" s="487"/>
      <c r="K111" s="487"/>
      <c r="L111" s="487"/>
      <c r="M111" s="487"/>
      <c r="N111" s="487"/>
      <c r="O111" s="487"/>
      <c r="P111" s="487"/>
      <c r="Q111" s="487"/>
      <c r="R111" s="487"/>
      <c r="S111" s="487"/>
      <c r="T111" s="487"/>
      <c r="U111" s="38"/>
      <c r="V111" s="57"/>
      <c r="W111" s="38"/>
      <c r="X111" s="38"/>
      <c r="Y111" s="38"/>
      <c r="Z111" s="38"/>
      <c r="AA111" s="38"/>
      <c r="AB111" s="38"/>
      <c r="AC111" s="38"/>
      <c r="AD111" s="38"/>
      <c r="AE111" s="38"/>
      <c r="AF111" s="106" t="s">
        <v>383</v>
      </c>
      <c r="AG111" s="38"/>
      <c r="AH111" s="38"/>
      <c r="AI111" s="106" t="s">
        <v>384</v>
      </c>
      <c r="AJ111" s="38"/>
      <c r="AK111" s="38"/>
      <c r="AL111" s="106" t="s">
        <v>426</v>
      </c>
      <c r="AM111" s="56"/>
      <c r="AN111" s="57"/>
      <c r="AO111" s="37"/>
      <c r="AP111" s="37"/>
      <c r="AQ111" s="37"/>
    </row>
    <row r="112" spans="1:43" ht="6" customHeight="1" x14ac:dyDescent="0.2">
      <c r="A112" s="37"/>
      <c r="B112" s="147"/>
      <c r="C112" s="56"/>
      <c r="D112" s="57"/>
      <c r="E112" s="38"/>
      <c r="F112" s="38"/>
      <c r="G112" s="38"/>
      <c r="H112" s="38"/>
      <c r="I112" s="38"/>
      <c r="J112" s="38"/>
      <c r="K112" s="38"/>
      <c r="L112" s="38"/>
      <c r="M112" s="38"/>
      <c r="N112" s="38"/>
      <c r="O112" s="38"/>
      <c r="P112" s="38"/>
      <c r="Q112" s="38"/>
      <c r="R112" s="38"/>
      <c r="S112" s="38"/>
      <c r="T112" s="38"/>
      <c r="U112" s="38"/>
      <c r="V112" s="57"/>
      <c r="W112" s="38"/>
      <c r="X112" s="38"/>
      <c r="Y112" s="38"/>
      <c r="Z112" s="38"/>
      <c r="AA112" s="38"/>
      <c r="AB112" s="38"/>
      <c r="AC112" s="38"/>
      <c r="AD112" s="38"/>
      <c r="AE112" s="38"/>
      <c r="AF112" s="106"/>
      <c r="AG112" s="38"/>
      <c r="AH112" s="38"/>
      <c r="AI112" s="106"/>
      <c r="AJ112" s="38"/>
      <c r="AK112" s="38"/>
      <c r="AL112" s="106"/>
      <c r="AM112" s="56"/>
      <c r="AN112" s="57"/>
      <c r="AO112" s="37"/>
      <c r="AP112" s="37"/>
      <c r="AQ112" s="37"/>
    </row>
    <row r="113" spans="1:43" ht="11.25" customHeight="1" x14ac:dyDescent="0.2">
      <c r="A113" s="37"/>
      <c r="B113" s="147"/>
      <c r="C113" s="56"/>
      <c r="D113" s="57"/>
      <c r="E113" s="38" t="s">
        <v>28</v>
      </c>
      <c r="F113" s="487" t="str">
        <f ca="1">VLOOKUP(CONCATENATE($B$110,INDIRECT(ADDRESS(ROW(),COLUMN()-1))),Language_Translations,MATCH(Language_Selected,Language_Options,0),FALSE)</f>
        <v>Si elle sort sans le lui dire ?</v>
      </c>
      <c r="G113" s="487"/>
      <c r="H113" s="487"/>
      <c r="I113" s="487"/>
      <c r="J113" s="487"/>
      <c r="K113" s="487"/>
      <c r="L113" s="487"/>
      <c r="M113" s="487"/>
      <c r="N113" s="487"/>
      <c r="O113" s="487"/>
      <c r="P113" s="487"/>
      <c r="Q113" s="487"/>
      <c r="R113" s="487"/>
      <c r="S113" s="487"/>
      <c r="T113" s="487"/>
      <c r="U113" s="38"/>
      <c r="V113" s="57"/>
      <c r="W113" s="38" t="s">
        <v>28</v>
      </c>
      <c r="X113" s="372" t="s">
        <v>573</v>
      </c>
      <c r="Y113" s="38"/>
      <c r="Z113" s="38"/>
      <c r="AA113" s="38"/>
      <c r="AB113" s="51"/>
      <c r="AC113" s="168"/>
      <c r="AD113" s="51"/>
      <c r="AE113" s="51"/>
      <c r="AF113" s="223" t="s">
        <v>15</v>
      </c>
      <c r="AG113" s="37"/>
      <c r="AH113" s="37"/>
      <c r="AI113" s="223" t="s">
        <v>16</v>
      </c>
      <c r="AJ113" s="37"/>
      <c r="AK113" s="37"/>
      <c r="AL113" s="223" t="s">
        <v>26</v>
      </c>
      <c r="AM113" s="56"/>
      <c r="AN113" s="57"/>
      <c r="AO113" s="37"/>
      <c r="AP113" s="37"/>
      <c r="AQ113" s="37"/>
    </row>
    <row r="114" spans="1:43" ht="11.25" customHeight="1" x14ac:dyDescent="0.2">
      <c r="A114" s="37"/>
      <c r="B114" s="147"/>
      <c r="C114" s="56"/>
      <c r="D114" s="57"/>
      <c r="E114" s="38" t="s">
        <v>29</v>
      </c>
      <c r="F114" s="487" t="str">
        <f ca="1">VLOOKUP(CONCATENATE($B$110,INDIRECT(ADDRESS(ROW(),COLUMN()-1))),Language_Translations,MATCH(Language_Selected,Language_Options,0),FALSE)</f>
        <v>Si elle néglige les enfants ?</v>
      </c>
      <c r="G114" s="487"/>
      <c r="H114" s="487"/>
      <c r="I114" s="487"/>
      <c r="J114" s="487"/>
      <c r="K114" s="487"/>
      <c r="L114" s="487"/>
      <c r="M114" s="487"/>
      <c r="N114" s="487"/>
      <c r="O114" s="487"/>
      <c r="P114" s="487"/>
      <c r="Q114" s="487"/>
      <c r="R114" s="487"/>
      <c r="S114" s="487"/>
      <c r="T114" s="487"/>
      <c r="U114" s="38"/>
      <c r="V114" s="57"/>
      <c r="W114" s="38" t="s">
        <v>29</v>
      </c>
      <c r="X114" s="372" t="s">
        <v>574</v>
      </c>
      <c r="Y114" s="38"/>
      <c r="Z114" s="38"/>
      <c r="AA114" s="38"/>
      <c r="AB114" s="38"/>
      <c r="AC114" s="38"/>
      <c r="AE114" s="150"/>
      <c r="AF114" s="223" t="s">
        <v>15</v>
      </c>
      <c r="AG114" s="37"/>
      <c r="AH114" s="37"/>
      <c r="AI114" s="223" t="s">
        <v>16</v>
      </c>
      <c r="AJ114" s="37"/>
      <c r="AK114" s="37"/>
      <c r="AL114" s="223" t="s">
        <v>26</v>
      </c>
      <c r="AM114" s="56"/>
      <c r="AN114" s="57"/>
      <c r="AO114" s="37"/>
      <c r="AP114" s="37"/>
      <c r="AQ114" s="37"/>
    </row>
    <row r="115" spans="1:43" ht="11.25" customHeight="1" x14ac:dyDescent="0.2">
      <c r="A115" s="37"/>
      <c r="B115" s="147"/>
      <c r="C115" s="56"/>
      <c r="D115" s="57"/>
      <c r="E115" s="38" t="s">
        <v>79</v>
      </c>
      <c r="F115" s="487" t="str">
        <f ca="1">VLOOKUP(CONCATENATE($B$110,INDIRECT(ADDRESS(ROW(),COLUMN()-1))),Language_Translations,MATCH(Language_Selected,Language_Options,0),FALSE)</f>
        <v>Si elle argumente avec lui ?</v>
      </c>
      <c r="G115" s="487"/>
      <c r="H115" s="487"/>
      <c r="I115" s="487"/>
      <c r="J115" s="487"/>
      <c r="K115" s="487"/>
      <c r="L115" s="487"/>
      <c r="M115" s="487"/>
      <c r="N115" s="487"/>
      <c r="O115" s="487"/>
      <c r="P115" s="487"/>
      <c r="Q115" s="487"/>
      <c r="R115" s="487"/>
      <c r="S115" s="487"/>
      <c r="T115" s="487"/>
      <c r="U115" s="38"/>
      <c r="V115" s="57"/>
      <c r="W115" s="38" t="s">
        <v>79</v>
      </c>
      <c r="X115" s="372" t="s">
        <v>575</v>
      </c>
      <c r="Y115" s="38"/>
      <c r="Z115" s="38"/>
      <c r="AA115" s="51"/>
      <c r="AB115" s="168"/>
      <c r="AC115" s="51"/>
      <c r="AD115" s="51"/>
      <c r="AE115" s="51"/>
      <c r="AF115" s="223" t="s">
        <v>15</v>
      </c>
      <c r="AG115" s="37"/>
      <c r="AH115" s="37"/>
      <c r="AI115" s="223" t="s">
        <v>16</v>
      </c>
      <c r="AJ115" s="37"/>
      <c r="AK115" s="37"/>
      <c r="AL115" s="223" t="s">
        <v>26</v>
      </c>
      <c r="AM115" s="56"/>
      <c r="AN115" s="57"/>
      <c r="AO115" s="37"/>
      <c r="AP115" s="37"/>
      <c r="AQ115" s="37"/>
    </row>
    <row r="116" spans="1:43" ht="11.25" customHeight="1" x14ac:dyDescent="0.2">
      <c r="A116" s="37"/>
      <c r="B116" s="147"/>
      <c r="C116" s="56"/>
      <c r="D116" s="57"/>
      <c r="E116" s="38" t="s">
        <v>80</v>
      </c>
      <c r="F116" s="487" t="str">
        <f ca="1">VLOOKUP(CONCATENATE($B$110,INDIRECT(ADDRESS(ROW(),COLUMN()-1))),Language_Translations,MATCH(Language_Selected,Language_Options,0),FALSE)</f>
        <v>Si elle refuse d'avoir des rapports sexuels avec lui ?</v>
      </c>
      <c r="G116" s="487"/>
      <c r="H116" s="487"/>
      <c r="I116" s="487"/>
      <c r="J116" s="487"/>
      <c r="K116" s="487"/>
      <c r="L116" s="487"/>
      <c r="M116" s="487"/>
      <c r="N116" s="487"/>
      <c r="O116" s="487"/>
      <c r="P116" s="487"/>
      <c r="Q116" s="487"/>
      <c r="R116" s="487"/>
      <c r="S116" s="487"/>
      <c r="T116" s="487"/>
      <c r="U116" s="38"/>
      <c r="V116" s="57"/>
      <c r="W116" s="38" t="s">
        <v>80</v>
      </c>
      <c r="X116" s="372" t="s">
        <v>576</v>
      </c>
      <c r="Y116" s="38"/>
      <c r="Z116" s="38"/>
      <c r="AA116" s="38"/>
      <c r="AB116" s="38"/>
      <c r="AC116" s="51"/>
      <c r="AD116" s="150"/>
      <c r="AE116" s="51"/>
      <c r="AF116" s="223" t="s">
        <v>15</v>
      </c>
      <c r="AG116" s="37"/>
      <c r="AH116" s="37"/>
      <c r="AI116" s="223" t="s">
        <v>16</v>
      </c>
      <c r="AJ116" s="37"/>
      <c r="AK116" s="37"/>
      <c r="AL116" s="223" t="s">
        <v>26</v>
      </c>
      <c r="AM116" s="56"/>
      <c r="AN116" s="57"/>
      <c r="AO116" s="37"/>
      <c r="AP116" s="37"/>
      <c r="AQ116" s="37"/>
    </row>
    <row r="117" spans="1:43" ht="11.25" customHeight="1" x14ac:dyDescent="0.2">
      <c r="A117" s="388"/>
      <c r="B117" s="378"/>
      <c r="C117" s="56"/>
      <c r="D117" s="57"/>
      <c r="E117" s="384"/>
      <c r="F117" s="487"/>
      <c r="G117" s="487"/>
      <c r="H117" s="487"/>
      <c r="I117" s="487"/>
      <c r="J117" s="487"/>
      <c r="K117" s="487"/>
      <c r="L117" s="487"/>
      <c r="M117" s="487"/>
      <c r="N117" s="487"/>
      <c r="O117" s="487"/>
      <c r="P117" s="487"/>
      <c r="Q117" s="487"/>
      <c r="R117" s="487"/>
      <c r="S117" s="487"/>
      <c r="T117" s="487"/>
      <c r="U117" s="384"/>
      <c r="V117" s="57"/>
      <c r="W117" s="384"/>
      <c r="X117" s="393"/>
      <c r="Y117" s="384"/>
      <c r="Z117" s="384"/>
      <c r="AA117" s="384"/>
      <c r="AB117" s="384"/>
      <c r="AC117" s="51"/>
      <c r="AD117" s="150"/>
      <c r="AE117" s="51"/>
      <c r="AF117" s="223"/>
      <c r="AG117" s="388"/>
      <c r="AH117" s="388"/>
      <c r="AI117" s="223"/>
      <c r="AJ117" s="388"/>
      <c r="AK117" s="388"/>
      <c r="AL117" s="223"/>
      <c r="AM117" s="56"/>
      <c r="AN117" s="57"/>
      <c r="AO117" s="388"/>
      <c r="AP117" s="388"/>
      <c r="AQ117" s="388"/>
    </row>
    <row r="118" spans="1:43" ht="11.25" customHeight="1" x14ac:dyDescent="0.2">
      <c r="A118" s="37"/>
      <c r="B118" s="106"/>
      <c r="C118" s="56"/>
      <c r="D118" s="57"/>
      <c r="E118" s="38" t="s">
        <v>81</v>
      </c>
      <c r="F118" s="487" t="str">
        <f ca="1">VLOOKUP(CONCATENATE($B$110,INDIRECT(ADDRESS(ROW(),COLUMN()-1))),Language_Translations,MATCH(Language_Selected,Language_Options,0),FALSE)</f>
        <v>Si elle brûle la nourriture ?</v>
      </c>
      <c r="G118" s="487"/>
      <c r="H118" s="487"/>
      <c r="I118" s="487"/>
      <c r="J118" s="487"/>
      <c r="K118" s="487"/>
      <c r="L118" s="487"/>
      <c r="M118" s="487"/>
      <c r="N118" s="487"/>
      <c r="O118" s="487"/>
      <c r="P118" s="487"/>
      <c r="Q118" s="487"/>
      <c r="R118" s="487"/>
      <c r="S118" s="487"/>
      <c r="T118" s="487"/>
      <c r="U118" s="38"/>
      <c r="V118" s="57"/>
      <c r="W118" s="38" t="s">
        <v>81</v>
      </c>
      <c r="X118" s="372" t="s">
        <v>577</v>
      </c>
      <c r="Y118" s="38"/>
      <c r="Z118" s="38"/>
      <c r="AA118" s="38"/>
      <c r="AB118" s="38"/>
      <c r="AC118" s="51"/>
      <c r="AD118" s="168"/>
      <c r="AE118" s="51"/>
      <c r="AF118" s="223" t="s">
        <v>15</v>
      </c>
      <c r="AG118" s="37"/>
      <c r="AH118" s="37"/>
      <c r="AI118" s="223" t="s">
        <v>16</v>
      </c>
      <c r="AJ118" s="37"/>
      <c r="AK118" s="37"/>
      <c r="AL118" s="223" t="s">
        <v>26</v>
      </c>
      <c r="AM118" s="56"/>
      <c r="AN118" s="57"/>
      <c r="AO118" s="38"/>
      <c r="AP118" s="38"/>
      <c r="AQ118" s="38"/>
    </row>
    <row r="119" spans="1:43" ht="6" customHeight="1" x14ac:dyDescent="0.2">
      <c r="A119" s="48"/>
      <c r="B119" s="152"/>
      <c r="C119" s="53"/>
      <c r="D119" s="52"/>
      <c r="E119" s="48"/>
      <c r="F119" s="48"/>
      <c r="G119" s="48"/>
      <c r="H119" s="48"/>
      <c r="I119" s="48"/>
      <c r="J119" s="48"/>
      <c r="K119" s="48"/>
      <c r="L119" s="48"/>
      <c r="M119" s="48"/>
      <c r="N119" s="48"/>
      <c r="O119" s="48"/>
      <c r="P119" s="48"/>
      <c r="Q119" s="48"/>
      <c r="R119" s="48"/>
      <c r="S119" s="48"/>
      <c r="T119" s="48"/>
      <c r="U119" s="48"/>
      <c r="V119" s="52"/>
      <c r="W119" s="48"/>
      <c r="X119" s="48"/>
      <c r="Y119" s="48"/>
      <c r="Z119" s="48"/>
      <c r="AA119" s="48"/>
      <c r="AB119" s="48"/>
      <c r="AC119" s="48"/>
      <c r="AD119" s="48"/>
      <c r="AE119" s="48"/>
      <c r="AF119" s="152"/>
      <c r="AG119" s="48"/>
      <c r="AH119" s="48"/>
      <c r="AI119" s="152"/>
      <c r="AJ119" s="48"/>
      <c r="AK119" s="48"/>
      <c r="AL119" s="152"/>
      <c r="AM119" s="53"/>
      <c r="AN119" s="52"/>
      <c r="AO119" s="48"/>
      <c r="AP119" s="48"/>
      <c r="AQ119" s="48"/>
    </row>
    <row r="120" spans="1:43" ht="6" customHeight="1" x14ac:dyDescent="0.2">
      <c r="A120" s="61"/>
      <c r="B120" s="154"/>
      <c r="C120" s="61"/>
      <c r="D120" s="61"/>
      <c r="E120" s="61"/>
      <c r="F120" s="61"/>
      <c r="G120" s="61"/>
      <c r="H120" s="61"/>
      <c r="I120" s="61"/>
      <c r="J120" s="61"/>
      <c r="K120" s="61"/>
      <c r="L120" s="61"/>
      <c r="M120" s="61"/>
      <c r="N120" s="61"/>
      <c r="O120" s="61"/>
      <c r="P120" s="61"/>
      <c r="Q120" s="61"/>
      <c r="R120" s="61"/>
      <c r="S120" s="61"/>
      <c r="T120" s="61"/>
      <c r="U120" s="61"/>
      <c r="V120" s="61"/>
      <c r="W120" s="61"/>
      <c r="X120" s="61"/>
      <c r="Y120" s="61"/>
      <c r="Z120" s="61"/>
      <c r="AA120" s="61"/>
      <c r="AB120" s="61"/>
      <c r="AC120" s="61"/>
      <c r="AD120" s="61"/>
      <c r="AE120" s="61"/>
      <c r="AF120" s="61"/>
      <c r="AG120" s="61"/>
      <c r="AH120" s="61"/>
      <c r="AI120" s="61"/>
      <c r="AJ120" s="61"/>
      <c r="AK120" s="61"/>
      <c r="AL120" s="155"/>
      <c r="AM120" s="61"/>
      <c r="AN120" s="61"/>
      <c r="AO120" s="61"/>
      <c r="AP120" s="61"/>
      <c r="AQ120" s="61"/>
    </row>
  </sheetData>
  <sheetProtection formatCells="0" formatRows="0" insertRows="0" deleteRows="0"/>
  <mergeCells count="31">
    <mergeCell ref="A1:AQ1"/>
    <mergeCell ref="F113:T113"/>
    <mergeCell ref="F114:T114"/>
    <mergeCell ref="E62:T67"/>
    <mergeCell ref="Z59:AK59"/>
    <mergeCell ref="E53:T59"/>
    <mergeCell ref="E5:T6"/>
    <mergeCell ref="E70:T75"/>
    <mergeCell ref="W3:AL3"/>
    <mergeCell ref="E3:T3"/>
    <mergeCell ref="E20:T26"/>
    <mergeCell ref="E16:T17"/>
    <mergeCell ref="E9:T13"/>
    <mergeCell ref="E34:T37"/>
    <mergeCell ref="AN3:AP3"/>
    <mergeCell ref="AP85:AP86"/>
    <mergeCell ref="AP101:AP102"/>
    <mergeCell ref="E29:T31"/>
    <mergeCell ref="E47:T47"/>
    <mergeCell ref="AP49:AP50"/>
    <mergeCell ref="E40:T40"/>
    <mergeCell ref="F116:T117"/>
    <mergeCell ref="F118:T118"/>
    <mergeCell ref="E110:T111"/>
    <mergeCell ref="E94:T97"/>
    <mergeCell ref="E78:T81"/>
    <mergeCell ref="F115:T115"/>
    <mergeCell ref="E84:T86"/>
    <mergeCell ref="E105:T107"/>
    <mergeCell ref="E89:T91"/>
    <mergeCell ref="E100:T102"/>
  </mergeCells>
  <printOptions horizontalCentered="1"/>
  <pageMargins left="0.5" right="0.5" top="0.5" bottom="0.5" header="0.3" footer="0.3"/>
  <pageSetup paperSize="9" orientation="portrait" r:id="rId1"/>
  <headerFooter>
    <oddFooter>&amp;CM-&amp;P</oddFooter>
  </headerFooter>
  <rowBreaks count="1" manualBreakCount="1">
    <brk id="76" max="42"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tabColor rgb="FFA50021"/>
  </sheetPr>
  <dimension ref="A1:AQ296"/>
  <sheetViews>
    <sheetView view="pageBreakPreview" zoomScaleNormal="100" zoomScaleSheetLayoutView="100" workbookViewId="0">
      <selection sqref="A1:AQ1"/>
    </sheetView>
  </sheetViews>
  <sheetFormatPr defaultColWidth="2.77734375" defaultRowHeight="10" x14ac:dyDescent="0.2"/>
  <cols>
    <col min="1" max="1" width="1.77734375" style="166" customWidth="1"/>
    <col min="2" max="2" width="4.77734375" style="402" customWidth="1"/>
    <col min="3" max="4" width="1.77734375" style="166" customWidth="1"/>
    <col min="5" max="20" width="2.77734375" style="166"/>
    <col min="21" max="22" width="1.77734375" style="166" customWidth="1"/>
    <col min="23" max="31" width="2.77734375" style="166"/>
    <col min="32" max="32" width="2.77734375" style="166" customWidth="1"/>
    <col min="33" max="33" width="2.77734375" style="166"/>
    <col min="34" max="35" width="2.77734375" style="166" customWidth="1"/>
    <col min="36" max="36" width="2.77734375" style="166"/>
    <col min="37" max="37" width="2.77734375" style="166" customWidth="1"/>
    <col min="38" max="38" width="2.77734375" style="204" customWidth="1"/>
    <col min="39" max="41" width="1.77734375" style="166" customWidth="1"/>
    <col min="42" max="42" width="4.77734375" style="103" customWidth="1"/>
    <col min="43" max="43" width="1.77734375" style="166" customWidth="1"/>
    <col min="44" max="16384" width="2.77734375" style="166"/>
  </cols>
  <sheetData>
    <row r="1" spans="1:43" x14ac:dyDescent="0.2">
      <c r="A1" s="502" t="s">
        <v>578</v>
      </c>
      <c r="B1" s="505"/>
      <c r="C1" s="505"/>
      <c r="D1" s="505"/>
      <c r="E1" s="505"/>
      <c r="F1" s="505"/>
      <c r="G1" s="505"/>
      <c r="H1" s="505"/>
      <c r="I1" s="505"/>
      <c r="J1" s="505"/>
      <c r="K1" s="505"/>
      <c r="L1" s="505"/>
      <c r="M1" s="505"/>
      <c r="N1" s="505"/>
      <c r="O1" s="505"/>
      <c r="P1" s="505"/>
      <c r="Q1" s="505"/>
      <c r="R1" s="505"/>
      <c r="S1" s="505"/>
      <c r="T1" s="505"/>
      <c r="U1" s="505"/>
      <c r="V1" s="505"/>
      <c r="W1" s="505"/>
      <c r="X1" s="505"/>
      <c r="Y1" s="505"/>
      <c r="Z1" s="505"/>
      <c r="AA1" s="505"/>
      <c r="AB1" s="505"/>
      <c r="AC1" s="505"/>
      <c r="AD1" s="505"/>
      <c r="AE1" s="505"/>
      <c r="AF1" s="505"/>
      <c r="AG1" s="505"/>
      <c r="AH1" s="505"/>
      <c r="AI1" s="505"/>
      <c r="AJ1" s="505"/>
      <c r="AK1" s="505"/>
      <c r="AL1" s="505"/>
      <c r="AM1" s="505"/>
      <c r="AN1" s="505"/>
      <c r="AO1" s="505"/>
      <c r="AP1" s="505"/>
      <c r="AQ1" s="505"/>
    </row>
    <row r="2" spans="1:43" ht="6" customHeight="1" x14ac:dyDescent="0.2">
      <c r="A2" s="116"/>
      <c r="B2" s="396"/>
      <c r="C2" s="116"/>
      <c r="D2" s="116"/>
      <c r="E2" s="116"/>
      <c r="F2" s="116"/>
      <c r="G2" s="116"/>
      <c r="H2" s="116"/>
      <c r="I2" s="116"/>
      <c r="J2" s="116"/>
      <c r="K2" s="116"/>
      <c r="L2" s="116"/>
      <c r="M2" s="116"/>
      <c r="N2" s="116"/>
      <c r="O2" s="116"/>
      <c r="P2" s="116"/>
      <c r="Q2" s="116"/>
      <c r="R2" s="116"/>
      <c r="S2" s="116"/>
      <c r="T2" s="116"/>
      <c r="U2" s="116"/>
      <c r="V2" s="116"/>
      <c r="W2" s="116"/>
      <c r="X2" s="116"/>
      <c r="Y2" s="116"/>
      <c r="Z2" s="116"/>
      <c r="AA2" s="116"/>
      <c r="AB2" s="116"/>
      <c r="AC2" s="116"/>
      <c r="AD2" s="116"/>
      <c r="AE2" s="116"/>
      <c r="AF2" s="116"/>
      <c r="AG2" s="116"/>
      <c r="AH2" s="116"/>
      <c r="AI2" s="116"/>
      <c r="AJ2" s="116"/>
      <c r="AK2" s="116"/>
      <c r="AL2" s="117"/>
      <c r="AM2" s="116"/>
      <c r="AN2" s="116"/>
      <c r="AO2" s="116"/>
      <c r="AP2" s="134"/>
      <c r="AQ2" s="116"/>
    </row>
    <row r="3" spans="1:43" s="202" customFormat="1" ht="11.25" customHeight="1" thickBot="1" x14ac:dyDescent="0.25">
      <c r="A3" s="196"/>
      <c r="B3" s="400" t="s">
        <v>704</v>
      </c>
      <c r="C3" s="194"/>
      <c r="D3" s="195"/>
      <c r="E3" s="512" t="s">
        <v>364</v>
      </c>
      <c r="F3" s="512"/>
      <c r="G3" s="512"/>
      <c r="H3" s="512"/>
      <c r="I3" s="512"/>
      <c r="J3" s="512"/>
      <c r="K3" s="512"/>
      <c r="L3" s="512"/>
      <c r="M3" s="512"/>
      <c r="N3" s="512"/>
      <c r="O3" s="512"/>
      <c r="P3" s="512"/>
      <c r="Q3" s="512"/>
      <c r="R3" s="512"/>
      <c r="S3" s="512"/>
      <c r="T3" s="512"/>
      <c r="U3" s="194"/>
      <c r="V3" s="195"/>
      <c r="W3" s="512" t="s">
        <v>365</v>
      </c>
      <c r="X3" s="512"/>
      <c r="Y3" s="512"/>
      <c r="Z3" s="512"/>
      <c r="AA3" s="512"/>
      <c r="AB3" s="512"/>
      <c r="AC3" s="512"/>
      <c r="AD3" s="512"/>
      <c r="AE3" s="512"/>
      <c r="AF3" s="512"/>
      <c r="AG3" s="512"/>
      <c r="AH3" s="512"/>
      <c r="AI3" s="512"/>
      <c r="AJ3" s="512"/>
      <c r="AK3" s="512"/>
      <c r="AL3" s="512"/>
      <c r="AM3" s="194"/>
      <c r="AN3" s="511" t="s">
        <v>366</v>
      </c>
      <c r="AO3" s="512"/>
      <c r="AP3" s="512"/>
      <c r="AQ3" s="196"/>
    </row>
    <row r="4" spans="1:43" ht="6" customHeight="1" x14ac:dyDescent="0.2">
      <c r="A4" s="116"/>
      <c r="B4" s="391"/>
      <c r="C4" s="114"/>
      <c r="D4" s="115"/>
      <c r="E4" s="116"/>
      <c r="F4" s="116"/>
      <c r="G4" s="116"/>
      <c r="H4" s="116"/>
      <c r="I4" s="116"/>
      <c r="J4" s="116"/>
      <c r="K4" s="116"/>
      <c r="L4" s="116"/>
      <c r="M4" s="116"/>
      <c r="N4" s="116"/>
      <c r="O4" s="116"/>
      <c r="P4" s="116"/>
      <c r="Q4" s="116"/>
      <c r="R4" s="116"/>
      <c r="S4" s="116"/>
      <c r="T4" s="116"/>
      <c r="U4" s="114"/>
      <c r="V4" s="115"/>
      <c r="W4" s="116"/>
      <c r="X4" s="116"/>
      <c r="Y4" s="116"/>
      <c r="Z4" s="116"/>
      <c r="AA4" s="116"/>
      <c r="AB4" s="116"/>
      <c r="AC4" s="116"/>
      <c r="AD4" s="116"/>
      <c r="AE4" s="116"/>
      <c r="AF4" s="116"/>
      <c r="AG4" s="116"/>
      <c r="AH4" s="116"/>
      <c r="AI4" s="116"/>
      <c r="AJ4" s="116"/>
      <c r="AK4" s="116"/>
      <c r="AL4" s="117"/>
      <c r="AM4" s="114"/>
      <c r="AN4" s="115"/>
      <c r="AO4" s="116"/>
      <c r="AP4" s="116"/>
      <c r="AQ4" s="116"/>
    </row>
    <row r="5" spans="1:43" ht="11.25" customHeight="1" x14ac:dyDescent="0.2">
      <c r="A5" s="116"/>
      <c r="B5" s="391">
        <v>701</v>
      </c>
      <c r="C5" s="114"/>
      <c r="D5" s="115"/>
      <c r="E5" s="484" t="str">
        <f ca="1">VLOOKUP(INDIRECT(ADDRESS(ROW(),COLUMN()-3)),Language_Translations,MATCH(Language_Selected,Language_Options,0),FALSE)</f>
        <v>Je voudrais maintenant que nous parlions d'un autre sujet. Avez-vous déjà entendu parler de VIH ou de sida ?</v>
      </c>
      <c r="F5" s="484"/>
      <c r="G5" s="484"/>
      <c r="H5" s="484"/>
      <c r="I5" s="484"/>
      <c r="J5" s="484"/>
      <c r="K5" s="484"/>
      <c r="L5" s="484"/>
      <c r="M5" s="484"/>
      <c r="N5" s="484"/>
      <c r="O5" s="484"/>
      <c r="P5" s="484"/>
      <c r="Q5" s="484"/>
      <c r="R5" s="484"/>
      <c r="S5" s="484"/>
      <c r="T5" s="484"/>
      <c r="U5" s="203"/>
      <c r="V5" s="115"/>
      <c r="W5" s="134" t="s">
        <v>383</v>
      </c>
      <c r="X5" s="134"/>
      <c r="Y5" s="136" t="s">
        <v>2</v>
      </c>
      <c r="Z5" s="136"/>
      <c r="AA5" s="136"/>
      <c r="AB5" s="136"/>
      <c r="AC5" s="136"/>
      <c r="AD5" s="136"/>
      <c r="AE5" s="136"/>
      <c r="AF5" s="136"/>
      <c r="AG5" s="136"/>
      <c r="AH5" s="136"/>
      <c r="AI5" s="136"/>
      <c r="AJ5" s="136"/>
      <c r="AK5" s="136"/>
      <c r="AL5" s="120" t="s">
        <v>15</v>
      </c>
      <c r="AM5" s="114"/>
      <c r="AN5" s="115"/>
      <c r="AO5" s="134"/>
      <c r="AP5" s="134"/>
      <c r="AQ5" s="116"/>
    </row>
    <row r="6" spans="1:43" x14ac:dyDescent="0.2">
      <c r="A6" s="116"/>
      <c r="B6" s="396"/>
      <c r="C6" s="114"/>
      <c r="D6" s="115"/>
      <c r="E6" s="484"/>
      <c r="F6" s="484"/>
      <c r="G6" s="484"/>
      <c r="H6" s="484"/>
      <c r="I6" s="484"/>
      <c r="J6" s="484"/>
      <c r="K6" s="484"/>
      <c r="L6" s="484"/>
      <c r="M6" s="484"/>
      <c r="N6" s="484"/>
      <c r="O6" s="484"/>
      <c r="P6" s="484"/>
      <c r="Q6" s="484"/>
      <c r="R6" s="484"/>
      <c r="S6" s="484"/>
      <c r="T6" s="484"/>
      <c r="U6" s="203"/>
      <c r="V6" s="115"/>
      <c r="W6" s="134" t="s">
        <v>384</v>
      </c>
      <c r="X6" s="134"/>
      <c r="Y6" s="136" t="s">
        <v>2</v>
      </c>
      <c r="Z6" s="136"/>
      <c r="AA6" s="136"/>
      <c r="AB6" s="136"/>
      <c r="AC6" s="136"/>
      <c r="AD6" s="136"/>
      <c r="AE6" s="136"/>
      <c r="AF6" s="136"/>
      <c r="AG6" s="136"/>
      <c r="AH6" s="136"/>
      <c r="AI6" s="136"/>
      <c r="AJ6" s="136"/>
      <c r="AK6" s="136"/>
      <c r="AL6" s="120" t="s">
        <v>16</v>
      </c>
      <c r="AM6" s="114"/>
      <c r="AN6" s="115"/>
      <c r="AO6" s="134"/>
      <c r="AP6" s="134">
        <v>727</v>
      </c>
      <c r="AQ6" s="116"/>
    </row>
    <row r="7" spans="1:43" x14ac:dyDescent="0.2">
      <c r="A7" s="392"/>
      <c r="B7" s="396"/>
      <c r="C7" s="114"/>
      <c r="D7" s="115"/>
      <c r="E7" s="484"/>
      <c r="F7" s="484"/>
      <c r="G7" s="484"/>
      <c r="H7" s="484"/>
      <c r="I7" s="484"/>
      <c r="J7" s="484"/>
      <c r="K7" s="484"/>
      <c r="L7" s="484"/>
      <c r="M7" s="484"/>
      <c r="N7" s="484"/>
      <c r="O7" s="484"/>
      <c r="P7" s="484"/>
      <c r="Q7" s="484"/>
      <c r="R7" s="484"/>
      <c r="S7" s="484"/>
      <c r="T7" s="484"/>
      <c r="U7" s="203"/>
      <c r="V7" s="115"/>
      <c r="W7" s="393"/>
      <c r="X7" s="393"/>
      <c r="Y7" s="136"/>
      <c r="Z7" s="136"/>
      <c r="AA7" s="136"/>
      <c r="AB7" s="136"/>
      <c r="AC7" s="136"/>
      <c r="AD7" s="136"/>
      <c r="AE7" s="136"/>
      <c r="AF7" s="136"/>
      <c r="AG7" s="136"/>
      <c r="AH7" s="136"/>
      <c r="AI7" s="136"/>
      <c r="AJ7" s="136"/>
      <c r="AK7" s="136"/>
      <c r="AL7" s="120"/>
      <c r="AM7" s="114"/>
      <c r="AN7" s="115"/>
      <c r="AO7" s="393"/>
      <c r="AP7" s="393"/>
      <c r="AQ7" s="392"/>
    </row>
    <row r="8" spans="1:43" ht="6" customHeight="1" x14ac:dyDescent="0.2">
      <c r="A8" s="123"/>
      <c r="B8" s="395"/>
      <c r="C8" s="122"/>
      <c r="D8" s="124"/>
      <c r="E8" s="123"/>
      <c r="F8" s="123"/>
      <c r="G8" s="123"/>
      <c r="H8" s="123"/>
      <c r="I8" s="123"/>
      <c r="J8" s="123"/>
      <c r="K8" s="123"/>
      <c r="L8" s="123"/>
      <c r="M8" s="123"/>
      <c r="N8" s="123"/>
      <c r="O8" s="123"/>
      <c r="P8" s="123"/>
      <c r="Q8" s="123"/>
      <c r="R8" s="123"/>
      <c r="S8" s="123"/>
      <c r="T8" s="123"/>
      <c r="U8" s="122"/>
      <c r="V8" s="124"/>
      <c r="W8" s="123"/>
      <c r="X8" s="123"/>
      <c r="Y8" s="123"/>
      <c r="Z8" s="123"/>
      <c r="AA8" s="123"/>
      <c r="AB8" s="123"/>
      <c r="AC8" s="123"/>
      <c r="AD8" s="123"/>
      <c r="AE8" s="123"/>
      <c r="AF8" s="123"/>
      <c r="AG8" s="123"/>
      <c r="AH8" s="123"/>
      <c r="AI8" s="123"/>
      <c r="AJ8" s="123"/>
      <c r="AK8" s="123"/>
      <c r="AL8" s="125"/>
      <c r="AM8" s="122"/>
      <c r="AN8" s="124"/>
      <c r="AO8" s="123"/>
      <c r="AP8" s="123"/>
      <c r="AQ8" s="123"/>
    </row>
    <row r="9" spans="1:43" ht="6" customHeight="1" x14ac:dyDescent="0.2">
      <c r="A9" s="128"/>
      <c r="B9" s="385"/>
      <c r="C9" s="127"/>
      <c r="D9" s="129"/>
      <c r="E9" s="128"/>
      <c r="F9" s="128"/>
      <c r="G9" s="128"/>
      <c r="H9" s="128"/>
      <c r="I9" s="128"/>
      <c r="J9" s="128"/>
      <c r="K9" s="128"/>
      <c r="L9" s="128"/>
      <c r="M9" s="128"/>
      <c r="N9" s="128"/>
      <c r="O9" s="128"/>
      <c r="P9" s="128"/>
      <c r="Q9" s="128"/>
      <c r="R9" s="128"/>
      <c r="S9" s="128"/>
      <c r="T9" s="128"/>
      <c r="U9" s="127"/>
      <c r="V9" s="129"/>
      <c r="W9" s="128"/>
      <c r="X9" s="128"/>
      <c r="Y9" s="128"/>
      <c r="Z9" s="128"/>
      <c r="AA9" s="128"/>
      <c r="AB9" s="128"/>
      <c r="AC9" s="128"/>
      <c r="AD9" s="128"/>
      <c r="AE9" s="128"/>
      <c r="AF9" s="128"/>
      <c r="AG9" s="128"/>
      <c r="AH9" s="128"/>
      <c r="AI9" s="128"/>
      <c r="AJ9" s="128"/>
      <c r="AK9" s="128"/>
      <c r="AL9" s="130"/>
      <c r="AM9" s="127"/>
      <c r="AN9" s="129"/>
      <c r="AO9" s="128"/>
      <c r="AP9" s="128"/>
      <c r="AQ9" s="128"/>
    </row>
    <row r="10" spans="1:43" ht="11.25" customHeight="1" x14ac:dyDescent="0.2">
      <c r="A10" s="116"/>
      <c r="B10" s="396">
        <v>702</v>
      </c>
      <c r="C10" s="114"/>
      <c r="D10" s="115"/>
      <c r="E10" s="484" t="str">
        <f ca="1">VLOOKUP(INDIRECT(ADDRESS(ROW(),COLUMN()-3)),Language_Translations,MATCH(Language_Selected,Language_Options,0),FALSE)</f>
        <v>Le VIH est le virus qui cause le sida. Est-ce qu'on peut réduire le risque de contracter le VIH en ayant juste un seul partenaire sexuel qui n'est pas infecté et qui n'a aucun autre partenaire sexuel ?</v>
      </c>
      <c r="F10" s="484"/>
      <c r="G10" s="484"/>
      <c r="H10" s="484"/>
      <c r="I10" s="484"/>
      <c r="J10" s="484"/>
      <c r="K10" s="484"/>
      <c r="L10" s="484"/>
      <c r="M10" s="484"/>
      <c r="N10" s="484"/>
      <c r="O10" s="484"/>
      <c r="P10" s="484"/>
      <c r="Q10" s="484"/>
      <c r="R10" s="484"/>
      <c r="S10" s="484"/>
      <c r="T10" s="484"/>
      <c r="U10" s="203"/>
      <c r="V10" s="115"/>
      <c r="W10" s="372" t="s">
        <v>383</v>
      </c>
      <c r="X10" s="134"/>
      <c r="Y10" s="136" t="s">
        <v>2</v>
      </c>
      <c r="Z10" s="136"/>
      <c r="AA10" s="136"/>
      <c r="AB10" s="136"/>
      <c r="AC10" s="136"/>
      <c r="AD10" s="136"/>
      <c r="AE10" s="136"/>
      <c r="AF10" s="136"/>
      <c r="AG10" s="136"/>
      <c r="AH10" s="136"/>
      <c r="AI10" s="136"/>
      <c r="AJ10" s="136"/>
      <c r="AK10" s="136"/>
      <c r="AL10" s="120" t="s">
        <v>15</v>
      </c>
      <c r="AM10" s="114"/>
      <c r="AN10" s="115"/>
      <c r="AO10" s="134"/>
      <c r="AP10" s="134"/>
      <c r="AQ10" s="116"/>
    </row>
    <row r="11" spans="1:43" x14ac:dyDescent="0.2">
      <c r="A11" s="116"/>
      <c r="B11" s="396"/>
      <c r="C11" s="114"/>
      <c r="D11" s="115"/>
      <c r="E11" s="484"/>
      <c r="F11" s="484"/>
      <c r="G11" s="484"/>
      <c r="H11" s="484"/>
      <c r="I11" s="484"/>
      <c r="J11" s="484"/>
      <c r="K11" s="484"/>
      <c r="L11" s="484"/>
      <c r="M11" s="484"/>
      <c r="N11" s="484"/>
      <c r="O11" s="484"/>
      <c r="P11" s="484"/>
      <c r="Q11" s="484"/>
      <c r="R11" s="484"/>
      <c r="S11" s="484"/>
      <c r="T11" s="484"/>
      <c r="U11" s="203"/>
      <c r="V11" s="115"/>
      <c r="W11" s="372" t="s">
        <v>384</v>
      </c>
      <c r="X11" s="134"/>
      <c r="Y11" s="136" t="s">
        <v>2</v>
      </c>
      <c r="Z11" s="136"/>
      <c r="AA11" s="136"/>
      <c r="AB11" s="136"/>
      <c r="AC11" s="136"/>
      <c r="AD11" s="136"/>
      <c r="AE11" s="136"/>
      <c r="AF11" s="136"/>
      <c r="AG11" s="136"/>
      <c r="AH11" s="136"/>
      <c r="AI11" s="136"/>
      <c r="AJ11" s="136"/>
      <c r="AK11" s="136"/>
      <c r="AL11" s="120" t="s">
        <v>16</v>
      </c>
      <c r="AM11" s="114"/>
      <c r="AN11" s="115"/>
      <c r="AO11" s="134"/>
      <c r="AP11" s="134"/>
      <c r="AQ11" s="116"/>
    </row>
    <row r="12" spans="1:43" x14ac:dyDescent="0.2">
      <c r="A12" s="116"/>
      <c r="B12" s="396"/>
      <c r="C12" s="114"/>
      <c r="D12" s="115"/>
      <c r="E12" s="484"/>
      <c r="F12" s="484"/>
      <c r="G12" s="484"/>
      <c r="H12" s="484"/>
      <c r="I12" s="484"/>
      <c r="J12" s="484"/>
      <c r="K12" s="484"/>
      <c r="L12" s="484"/>
      <c r="M12" s="484"/>
      <c r="N12" s="484"/>
      <c r="O12" s="484"/>
      <c r="P12" s="484"/>
      <c r="Q12" s="484"/>
      <c r="R12" s="484"/>
      <c r="S12" s="484"/>
      <c r="T12" s="484"/>
      <c r="U12" s="203"/>
      <c r="V12" s="115"/>
      <c r="W12" s="134" t="s">
        <v>421</v>
      </c>
      <c r="X12" s="134"/>
      <c r="Y12" s="134"/>
      <c r="Z12" s="134"/>
      <c r="AA12" s="134"/>
      <c r="AB12" s="136" t="s">
        <v>2</v>
      </c>
      <c r="AC12" s="168"/>
      <c r="AD12" s="136"/>
      <c r="AE12" s="136"/>
      <c r="AF12" s="136"/>
      <c r="AG12" s="136"/>
      <c r="AH12" s="136"/>
      <c r="AI12" s="136"/>
      <c r="AJ12" s="136"/>
      <c r="AK12" s="136"/>
      <c r="AL12" s="120" t="s">
        <v>26</v>
      </c>
      <c r="AM12" s="114"/>
      <c r="AN12" s="115"/>
      <c r="AO12" s="134"/>
      <c r="AP12" s="134"/>
      <c r="AQ12" s="116"/>
    </row>
    <row r="13" spans="1:43" x14ac:dyDescent="0.2">
      <c r="A13" s="116"/>
      <c r="B13" s="396"/>
      <c r="C13" s="114"/>
      <c r="D13" s="115"/>
      <c r="E13" s="484"/>
      <c r="F13" s="484"/>
      <c r="G13" s="484"/>
      <c r="H13" s="484"/>
      <c r="I13" s="484"/>
      <c r="J13" s="484"/>
      <c r="K13" s="484"/>
      <c r="L13" s="484"/>
      <c r="M13" s="484"/>
      <c r="N13" s="484"/>
      <c r="O13" s="484"/>
      <c r="P13" s="484"/>
      <c r="Q13" s="484"/>
      <c r="R13" s="484"/>
      <c r="S13" s="484"/>
      <c r="T13" s="484"/>
      <c r="U13" s="203"/>
      <c r="V13" s="115"/>
      <c r="AM13" s="114"/>
      <c r="AN13" s="115"/>
      <c r="AO13" s="134"/>
      <c r="AP13" s="134"/>
      <c r="AQ13" s="116"/>
    </row>
    <row r="14" spans="1:43" ht="6" customHeight="1" x14ac:dyDescent="0.2">
      <c r="A14" s="123"/>
      <c r="B14" s="395"/>
      <c r="C14" s="122"/>
      <c r="D14" s="124"/>
      <c r="E14" s="123"/>
      <c r="F14" s="123"/>
      <c r="G14" s="123"/>
      <c r="H14" s="123"/>
      <c r="I14" s="123"/>
      <c r="J14" s="123"/>
      <c r="K14" s="123"/>
      <c r="L14" s="123"/>
      <c r="M14" s="123"/>
      <c r="N14" s="123"/>
      <c r="O14" s="123"/>
      <c r="P14" s="123"/>
      <c r="Q14" s="123"/>
      <c r="R14" s="123"/>
      <c r="S14" s="123"/>
      <c r="T14" s="123"/>
      <c r="U14" s="122"/>
      <c r="V14" s="124"/>
      <c r="W14" s="123"/>
      <c r="X14" s="123"/>
      <c r="Y14" s="123"/>
      <c r="Z14" s="123"/>
      <c r="AA14" s="123"/>
      <c r="AB14" s="123"/>
      <c r="AC14" s="123"/>
      <c r="AD14" s="123"/>
      <c r="AE14" s="123"/>
      <c r="AF14" s="123"/>
      <c r="AG14" s="123"/>
      <c r="AH14" s="123"/>
      <c r="AI14" s="123"/>
      <c r="AJ14" s="123"/>
      <c r="AK14" s="123"/>
      <c r="AL14" s="125"/>
      <c r="AM14" s="122"/>
      <c r="AN14" s="124"/>
      <c r="AO14" s="123"/>
      <c r="AP14" s="123"/>
      <c r="AQ14" s="123"/>
    </row>
    <row r="15" spans="1:43" ht="6" customHeight="1" x14ac:dyDescent="0.2">
      <c r="A15" s="61"/>
      <c r="B15" s="379"/>
      <c r="C15" s="50"/>
      <c r="D15" s="49"/>
      <c r="E15" s="61"/>
      <c r="F15" s="61"/>
      <c r="G15" s="61"/>
      <c r="H15" s="61"/>
      <c r="I15" s="61"/>
      <c r="J15" s="61"/>
      <c r="K15" s="61"/>
      <c r="L15" s="61"/>
      <c r="M15" s="61"/>
      <c r="N15" s="61"/>
      <c r="O15" s="61"/>
      <c r="P15" s="61"/>
      <c r="Q15" s="61"/>
      <c r="R15" s="61"/>
      <c r="S15" s="61"/>
      <c r="T15" s="61"/>
      <c r="U15" s="50"/>
      <c r="V15" s="49"/>
      <c r="W15" s="61"/>
      <c r="X15" s="61"/>
      <c r="Y15" s="61"/>
      <c r="Z15" s="61"/>
      <c r="AA15" s="61"/>
      <c r="AB15" s="61"/>
      <c r="AC15" s="61"/>
      <c r="AD15" s="61"/>
      <c r="AE15" s="61"/>
      <c r="AF15" s="61"/>
      <c r="AG15" s="61"/>
      <c r="AH15" s="61"/>
      <c r="AI15" s="61"/>
      <c r="AJ15" s="61"/>
      <c r="AK15" s="61"/>
      <c r="AL15" s="155"/>
      <c r="AM15" s="50"/>
      <c r="AN15" s="49"/>
      <c r="AO15" s="61"/>
      <c r="AP15" s="61"/>
      <c r="AQ15" s="128"/>
    </row>
    <row r="16" spans="1:43" ht="11.25" customHeight="1" x14ac:dyDescent="0.2">
      <c r="A16" s="37"/>
      <c r="B16" s="397">
        <v>703</v>
      </c>
      <c r="C16" s="56"/>
      <c r="D16" s="57"/>
      <c r="E16" s="487" t="str">
        <f ca="1">VLOOKUP(INDIRECT(ADDRESS(ROW(),COLUMN()-3)),Language_Translations,MATCH(Language_Selected,Language_Options,0),FALSE)</f>
        <v>Est-ce qu'on peut contracter le virus du sida par les piqûres de moustiques ?</v>
      </c>
      <c r="F16" s="487"/>
      <c r="G16" s="487"/>
      <c r="H16" s="487"/>
      <c r="I16" s="487"/>
      <c r="J16" s="487"/>
      <c r="K16" s="487"/>
      <c r="L16" s="487"/>
      <c r="M16" s="487"/>
      <c r="N16" s="487"/>
      <c r="O16" s="487"/>
      <c r="P16" s="487"/>
      <c r="Q16" s="487"/>
      <c r="R16" s="487"/>
      <c r="S16" s="487"/>
      <c r="T16" s="487"/>
      <c r="U16" s="149"/>
      <c r="V16" s="57"/>
      <c r="W16" s="372" t="s">
        <v>383</v>
      </c>
      <c r="X16" s="134"/>
      <c r="Y16" s="136" t="s">
        <v>2</v>
      </c>
      <c r="Z16" s="136"/>
      <c r="AA16" s="136"/>
      <c r="AB16" s="136"/>
      <c r="AC16" s="136"/>
      <c r="AD16" s="136"/>
      <c r="AE16" s="136"/>
      <c r="AF16" s="136"/>
      <c r="AG16" s="136"/>
      <c r="AH16" s="136"/>
      <c r="AI16" s="136"/>
      <c r="AJ16" s="136"/>
      <c r="AK16" s="136"/>
      <c r="AL16" s="120" t="s">
        <v>15</v>
      </c>
      <c r="AM16" s="56"/>
      <c r="AN16" s="57"/>
      <c r="AO16" s="38"/>
      <c r="AP16" s="38"/>
      <c r="AQ16" s="116"/>
    </row>
    <row r="17" spans="1:43" x14ac:dyDescent="0.2">
      <c r="A17" s="37"/>
      <c r="B17" s="182" t="s">
        <v>13</v>
      </c>
      <c r="C17" s="56"/>
      <c r="D17" s="57"/>
      <c r="E17" s="487"/>
      <c r="F17" s="487"/>
      <c r="G17" s="487"/>
      <c r="H17" s="487"/>
      <c r="I17" s="487"/>
      <c r="J17" s="487"/>
      <c r="K17" s="487"/>
      <c r="L17" s="487"/>
      <c r="M17" s="487"/>
      <c r="N17" s="487"/>
      <c r="O17" s="487"/>
      <c r="P17" s="487"/>
      <c r="Q17" s="487"/>
      <c r="R17" s="487"/>
      <c r="S17" s="487"/>
      <c r="T17" s="487"/>
      <c r="U17" s="149"/>
      <c r="V17" s="57"/>
      <c r="W17" s="372" t="s">
        <v>384</v>
      </c>
      <c r="X17" s="134"/>
      <c r="Y17" s="136" t="s">
        <v>2</v>
      </c>
      <c r="Z17" s="136"/>
      <c r="AA17" s="136"/>
      <c r="AB17" s="136"/>
      <c r="AC17" s="136"/>
      <c r="AD17" s="136"/>
      <c r="AE17" s="136"/>
      <c r="AF17" s="136"/>
      <c r="AG17" s="136"/>
      <c r="AH17" s="136"/>
      <c r="AI17" s="136"/>
      <c r="AJ17" s="136"/>
      <c r="AK17" s="136"/>
      <c r="AL17" s="120" t="s">
        <v>16</v>
      </c>
      <c r="AM17" s="56"/>
      <c r="AN17" s="57"/>
      <c r="AO17" s="38"/>
      <c r="AP17" s="38"/>
      <c r="AQ17" s="116"/>
    </row>
    <row r="18" spans="1:43" x14ac:dyDescent="0.2">
      <c r="A18" s="37"/>
      <c r="B18" s="397"/>
      <c r="C18" s="56"/>
      <c r="D18" s="57"/>
      <c r="E18" s="487"/>
      <c r="F18" s="487"/>
      <c r="G18" s="487"/>
      <c r="H18" s="487"/>
      <c r="I18" s="487"/>
      <c r="J18" s="487"/>
      <c r="K18" s="487"/>
      <c r="L18" s="487"/>
      <c r="M18" s="487"/>
      <c r="N18" s="487"/>
      <c r="O18" s="487"/>
      <c r="P18" s="487"/>
      <c r="Q18" s="487"/>
      <c r="R18" s="487"/>
      <c r="S18" s="487"/>
      <c r="T18" s="487"/>
      <c r="U18" s="149"/>
      <c r="V18" s="57"/>
      <c r="W18" s="372" t="s">
        <v>421</v>
      </c>
      <c r="X18" s="134"/>
      <c r="Y18" s="134"/>
      <c r="Z18" s="134"/>
      <c r="AA18" s="134"/>
      <c r="AB18" s="136" t="s">
        <v>2</v>
      </c>
      <c r="AC18" s="168"/>
      <c r="AD18" s="136"/>
      <c r="AE18" s="136"/>
      <c r="AF18" s="136"/>
      <c r="AG18" s="136"/>
      <c r="AH18" s="136"/>
      <c r="AI18" s="136"/>
      <c r="AJ18" s="136"/>
      <c r="AK18" s="136"/>
      <c r="AL18" s="120" t="s">
        <v>26</v>
      </c>
      <c r="AM18" s="56"/>
      <c r="AN18" s="57"/>
      <c r="AO18" s="38"/>
      <c r="AP18" s="38"/>
      <c r="AQ18" s="116"/>
    </row>
    <row r="19" spans="1:43" ht="6" customHeight="1" x14ac:dyDescent="0.2">
      <c r="A19" s="48"/>
      <c r="B19" s="152"/>
      <c r="C19" s="53"/>
      <c r="D19" s="52"/>
      <c r="E19" s="48"/>
      <c r="F19" s="48"/>
      <c r="G19" s="48"/>
      <c r="H19" s="48"/>
      <c r="I19" s="48"/>
      <c r="J19" s="48"/>
      <c r="K19" s="48"/>
      <c r="L19" s="48"/>
      <c r="M19" s="48"/>
      <c r="N19" s="48"/>
      <c r="O19" s="48"/>
      <c r="P19" s="48"/>
      <c r="Q19" s="48"/>
      <c r="R19" s="48"/>
      <c r="S19" s="48"/>
      <c r="T19" s="48"/>
      <c r="U19" s="53"/>
      <c r="V19" s="52"/>
      <c r="W19" s="48"/>
      <c r="X19" s="48"/>
      <c r="Y19" s="48"/>
      <c r="Z19" s="48"/>
      <c r="AA19" s="48"/>
      <c r="AB19" s="48"/>
      <c r="AC19" s="48"/>
      <c r="AD19" s="48"/>
      <c r="AE19" s="48"/>
      <c r="AF19" s="48"/>
      <c r="AG19" s="48"/>
      <c r="AH19" s="48"/>
      <c r="AI19" s="48"/>
      <c r="AJ19" s="48"/>
      <c r="AK19" s="48"/>
      <c r="AL19" s="153"/>
      <c r="AM19" s="53"/>
      <c r="AN19" s="52"/>
      <c r="AO19" s="48"/>
      <c r="AP19" s="48"/>
      <c r="AQ19" s="123"/>
    </row>
    <row r="20" spans="1:43" ht="6" customHeight="1" x14ac:dyDescent="0.2">
      <c r="A20" s="61"/>
      <c r="B20" s="379"/>
      <c r="C20" s="50"/>
      <c r="D20" s="49"/>
      <c r="E20" s="61"/>
      <c r="F20" s="61"/>
      <c r="G20" s="61"/>
      <c r="H20" s="61"/>
      <c r="I20" s="61"/>
      <c r="J20" s="61"/>
      <c r="K20" s="61"/>
      <c r="L20" s="61"/>
      <c r="M20" s="61"/>
      <c r="N20" s="61"/>
      <c r="O20" s="61"/>
      <c r="P20" s="61"/>
      <c r="Q20" s="61"/>
      <c r="R20" s="61"/>
      <c r="S20" s="61"/>
      <c r="T20" s="61"/>
      <c r="U20" s="50"/>
      <c r="V20" s="49"/>
      <c r="W20" s="61"/>
      <c r="X20" s="61"/>
      <c r="Y20" s="61"/>
      <c r="Z20" s="61"/>
      <c r="AA20" s="61"/>
      <c r="AB20" s="61"/>
      <c r="AC20" s="61"/>
      <c r="AD20" s="61"/>
      <c r="AE20" s="61"/>
      <c r="AF20" s="61"/>
      <c r="AG20" s="61"/>
      <c r="AH20" s="61"/>
      <c r="AI20" s="61"/>
      <c r="AJ20" s="61"/>
      <c r="AK20" s="61"/>
      <c r="AL20" s="155"/>
      <c r="AM20" s="50"/>
      <c r="AN20" s="49"/>
      <c r="AO20" s="61"/>
      <c r="AP20" s="61"/>
      <c r="AQ20" s="128"/>
    </row>
    <row r="21" spans="1:43" ht="11.25" customHeight="1" x14ac:dyDescent="0.2">
      <c r="A21" s="37"/>
      <c r="B21" s="397">
        <v>704</v>
      </c>
      <c r="C21" s="56"/>
      <c r="D21" s="57"/>
      <c r="E21" s="487" t="str">
        <f ca="1">VLOOKUP(INDIRECT(ADDRESS(ROW(),COLUMN()-3)),Language_Translations,MATCH(Language_Selected,Language_Options,0),FALSE)</f>
        <v>Est-ce qu'on peut réduire le risque de contracter le virus du sida en utilisant des condoms au cours de chaque rapport sexuel ?</v>
      </c>
      <c r="F21" s="487"/>
      <c r="G21" s="487"/>
      <c r="H21" s="487"/>
      <c r="I21" s="487"/>
      <c r="J21" s="487"/>
      <c r="K21" s="487"/>
      <c r="L21" s="487"/>
      <c r="M21" s="487"/>
      <c r="N21" s="487"/>
      <c r="O21" s="487"/>
      <c r="P21" s="487"/>
      <c r="Q21" s="487"/>
      <c r="R21" s="487"/>
      <c r="S21" s="487"/>
      <c r="T21" s="487"/>
      <c r="U21" s="149"/>
      <c r="V21" s="57"/>
      <c r="W21" s="372" t="s">
        <v>383</v>
      </c>
      <c r="X21" s="134"/>
      <c r="Y21" s="136" t="s">
        <v>2</v>
      </c>
      <c r="Z21" s="136"/>
      <c r="AA21" s="136"/>
      <c r="AB21" s="136"/>
      <c r="AC21" s="136"/>
      <c r="AD21" s="136"/>
      <c r="AE21" s="136"/>
      <c r="AF21" s="136"/>
      <c r="AG21" s="136"/>
      <c r="AH21" s="136"/>
      <c r="AI21" s="136"/>
      <c r="AJ21" s="136"/>
      <c r="AK21" s="136"/>
      <c r="AL21" s="120" t="s">
        <v>15</v>
      </c>
      <c r="AM21" s="56"/>
      <c r="AN21" s="57"/>
      <c r="AO21" s="38"/>
      <c r="AP21" s="38"/>
      <c r="AQ21" s="116"/>
    </row>
    <row r="22" spans="1:43" x14ac:dyDescent="0.2">
      <c r="A22" s="37"/>
      <c r="B22" s="397"/>
      <c r="C22" s="56"/>
      <c r="D22" s="57"/>
      <c r="E22" s="487"/>
      <c r="F22" s="487"/>
      <c r="G22" s="487"/>
      <c r="H22" s="487"/>
      <c r="I22" s="487"/>
      <c r="J22" s="487"/>
      <c r="K22" s="487"/>
      <c r="L22" s="487"/>
      <c r="M22" s="487"/>
      <c r="N22" s="487"/>
      <c r="O22" s="487"/>
      <c r="P22" s="487"/>
      <c r="Q22" s="487"/>
      <c r="R22" s="487"/>
      <c r="S22" s="487"/>
      <c r="T22" s="487"/>
      <c r="U22" s="149"/>
      <c r="V22" s="57"/>
      <c r="W22" s="372" t="s">
        <v>384</v>
      </c>
      <c r="X22" s="134"/>
      <c r="Y22" s="136" t="s">
        <v>2</v>
      </c>
      <c r="Z22" s="136"/>
      <c r="AA22" s="136"/>
      <c r="AB22" s="136"/>
      <c r="AC22" s="136"/>
      <c r="AD22" s="136"/>
      <c r="AE22" s="136"/>
      <c r="AF22" s="136"/>
      <c r="AG22" s="136"/>
      <c r="AH22" s="136"/>
      <c r="AI22" s="136"/>
      <c r="AJ22" s="136"/>
      <c r="AK22" s="136"/>
      <c r="AL22" s="120" t="s">
        <v>16</v>
      </c>
      <c r="AM22" s="56"/>
      <c r="AN22" s="57"/>
      <c r="AO22" s="38"/>
      <c r="AP22" s="38"/>
      <c r="AQ22" s="116"/>
    </row>
    <row r="23" spans="1:43" x14ac:dyDescent="0.2">
      <c r="A23" s="37"/>
      <c r="B23" s="397"/>
      <c r="C23" s="56"/>
      <c r="D23" s="57"/>
      <c r="E23" s="487"/>
      <c r="F23" s="487"/>
      <c r="G23" s="487"/>
      <c r="H23" s="487"/>
      <c r="I23" s="487"/>
      <c r="J23" s="487"/>
      <c r="K23" s="487"/>
      <c r="L23" s="487"/>
      <c r="M23" s="487"/>
      <c r="N23" s="487"/>
      <c r="O23" s="487"/>
      <c r="P23" s="487"/>
      <c r="Q23" s="487"/>
      <c r="R23" s="487"/>
      <c r="S23" s="487"/>
      <c r="T23" s="487"/>
      <c r="U23" s="149"/>
      <c r="V23" s="57"/>
      <c r="W23" s="372" t="s">
        <v>421</v>
      </c>
      <c r="X23" s="134"/>
      <c r="Y23" s="134"/>
      <c r="Z23" s="134"/>
      <c r="AA23" s="134"/>
      <c r="AB23" s="136" t="s">
        <v>2</v>
      </c>
      <c r="AC23" s="168"/>
      <c r="AD23" s="136"/>
      <c r="AE23" s="136"/>
      <c r="AF23" s="136"/>
      <c r="AG23" s="136"/>
      <c r="AH23" s="136"/>
      <c r="AI23" s="136"/>
      <c r="AJ23" s="136"/>
      <c r="AK23" s="136"/>
      <c r="AL23" s="120" t="s">
        <v>26</v>
      </c>
      <c r="AM23" s="56"/>
      <c r="AN23" s="57"/>
      <c r="AO23" s="38"/>
      <c r="AP23" s="38"/>
      <c r="AQ23" s="116"/>
    </row>
    <row r="24" spans="1:43" ht="6" customHeight="1" x14ac:dyDescent="0.2">
      <c r="A24" s="48"/>
      <c r="B24" s="152"/>
      <c r="C24" s="53"/>
      <c r="D24" s="52"/>
      <c r="E24" s="48"/>
      <c r="F24" s="48"/>
      <c r="G24" s="48"/>
      <c r="H24" s="48"/>
      <c r="I24" s="48"/>
      <c r="J24" s="48"/>
      <c r="K24" s="48"/>
      <c r="L24" s="48"/>
      <c r="M24" s="48"/>
      <c r="N24" s="48"/>
      <c r="O24" s="48"/>
      <c r="P24" s="48"/>
      <c r="Q24" s="48"/>
      <c r="R24" s="48"/>
      <c r="S24" s="48"/>
      <c r="T24" s="48"/>
      <c r="U24" s="53"/>
      <c r="V24" s="52"/>
      <c r="W24" s="48"/>
      <c r="X24" s="48"/>
      <c r="Y24" s="48"/>
      <c r="Z24" s="48"/>
      <c r="AA24" s="48"/>
      <c r="AB24" s="48"/>
      <c r="AC24" s="48"/>
      <c r="AD24" s="48"/>
      <c r="AE24" s="48"/>
      <c r="AF24" s="48"/>
      <c r="AG24" s="48"/>
      <c r="AH24" s="48"/>
      <c r="AI24" s="48"/>
      <c r="AJ24" s="48"/>
      <c r="AK24" s="48"/>
      <c r="AL24" s="153"/>
      <c r="AM24" s="53"/>
      <c r="AN24" s="52"/>
      <c r="AO24" s="48"/>
      <c r="AP24" s="48"/>
      <c r="AQ24" s="123"/>
    </row>
    <row r="25" spans="1:43" ht="6" customHeight="1" x14ac:dyDescent="0.2">
      <c r="A25" s="61"/>
      <c r="B25" s="379"/>
      <c r="C25" s="50"/>
      <c r="D25" s="49"/>
      <c r="E25" s="61"/>
      <c r="F25" s="61"/>
      <c r="G25" s="61"/>
      <c r="H25" s="61"/>
      <c r="I25" s="61"/>
      <c r="J25" s="61"/>
      <c r="K25" s="61"/>
      <c r="L25" s="61"/>
      <c r="M25" s="61"/>
      <c r="N25" s="61"/>
      <c r="O25" s="61"/>
      <c r="P25" s="61"/>
      <c r="Q25" s="61"/>
      <c r="R25" s="61"/>
      <c r="S25" s="61"/>
      <c r="T25" s="61"/>
      <c r="U25" s="50"/>
      <c r="V25" s="49"/>
      <c r="W25" s="61"/>
      <c r="X25" s="61"/>
      <c r="Y25" s="61"/>
      <c r="Z25" s="61"/>
      <c r="AA25" s="61"/>
      <c r="AB25" s="61"/>
      <c r="AC25" s="61"/>
      <c r="AD25" s="61"/>
      <c r="AE25" s="61"/>
      <c r="AF25" s="61"/>
      <c r="AG25" s="61"/>
      <c r="AH25" s="61"/>
      <c r="AI25" s="61"/>
      <c r="AJ25" s="61"/>
      <c r="AK25" s="61"/>
      <c r="AL25" s="155"/>
      <c r="AM25" s="50"/>
      <c r="AN25" s="49"/>
      <c r="AO25" s="61"/>
      <c r="AP25" s="61"/>
      <c r="AQ25" s="128"/>
    </row>
    <row r="26" spans="1:43" ht="11.25" customHeight="1" x14ac:dyDescent="0.2">
      <c r="A26" s="37"/>
      <c r="B26" s="397">
        <v>705</v>
      </c>
      <c r="C26" s="56"/>
      <c r="D26" s="57"/>
      <c r="E26" s="487" t="str">
        <f ca="1">VLOOKUP(INDIRECT(ADDRESS(ROW(),COLUMN()-3)),Language_Translations,MATCH(Language_Selected,Language_Options,0),FALSE)</f>
        <v>Est-ce qu'on peut contracter le virus du sida en partageant la nourriture avec une personne qui a le sida ?</v>
      </c>
      <c r="F26" s="487"/>
      <c r="G26" s="487"/>
      <c r="H26" s="487"/>
      <c r="I26" s="487"/>
      <c r="J26" s="487"/>
      <c r="K26" s="487"/>
      <c r="L26" s="487"/>
      <c r="M26" s="487"/>
      <c r="N26" s="487"/>
      <c r="O26" s="487"/>
      <c r="P26" s="487"/>
      <c r="Q26" s="487"/>
      <c r="R26" s="487"/>
      <c r="S26" s="487"/>
      <c r="T26" s="487"/>
      <c r="U26" s="149"/>
      <c r="V26" s="57"/>
      <c r="W26" s="372" t="s">
        <v>383</v>
      </c>
      <c r="X26" s="134"/>
      <c r="Y26" s="136" t="s">
        <v>2</v>
      </c>
      <c r="Z26" s="136"/>
      <c r="AA26" s="136"/>
      <c r="AB26" s="136"/>
      <c r="AC26" s="136"/>
      <c r="AD26" s="136"/>
      <c r="AE26" s="136"/>
      <c r="AF26" s="136"/>
      <c r="AG26" s="136"/>
      <c r="AH26" s="136"/>
      <c r="AI26" s="136"/>
      <c r="AJ26" s="136"/>
      <c r="AK26" s="136"/>
      <c r="AL26" s="120" t="s">
        <v>15</v>
      </c>
      <c r="AM26" s="56"/>
      <c r="AN26" s="57"/>
      <c r="AO26" s="38"/>
      <c r="AP26" s="38"/>
      <c r="AQ26" s="116"/>
    </row>
    <row r="27" spans="1:43" x14ac:dyDescent="0.2">
      <c r="A27" s="37"/>
      <c r="B27" s="182" t="s">
        <v>13</v>
      </c>
      <c r="C27" s="56"/>
      <c r="D27" s="57"/>
      <c r="E27" s="487"/>
      <c r="F27" s="487"/>
      <c r="G27" s="487"/>
      <c r="H27" s="487"/>
      <c r="I27" s="487"/>
      <c r="J27" s="487"/>
      <c r="K27" s="487"/>
      <c r="L27" s="487"/>
      <c r="M27" s="487"/>
      <c r="N27" s="487"/>
      <c r="O27" s="487"/>
      <c r="P27" s="487"/>
      <c r="Q27" s="487"/>
      <c r="R27" s="487"/>
      <c r="S27" s="487"/>
      <c r="T27" s="487"/>
      <c r="U27" s="149"/>
      <c r="V27" s="57"/>
      <c r="W27" s="372" t="s">
        <v>384</v>
      </c>
      <c r="X27" s="134"/>
      <c r="Y27" s="136" t="s">
        <v>2</v>
      </c>
      <c r="Z27" s="136"/>
      <c r="AA27" s="136"/>
      <c r="AB27" s="136"/>
      <c r="AC27" s="136"/>
      <c r="AD27" s="136"/>
      <c r="AE27" s="136"/>
      <c r="AF27" s="136"/>
      <c r="AG27" s="136"/>
      <c r="AH27" s="136"/>
      <c r="AI27" s="136"/>
      <c r="AJ27" s="136"/>
      <c r="AK27" s="136"/>
      <c r="AL27" s="120" t="s">
        <v>16</v>
      </c>
      <c r="AM27" s="56"/>
      <c r="AN27" s="57"/>
      <c r="AO27" s="38"/>
      <c r="AP27" s="38"/>
      <c r="AQ27" s="116"/>
    </row>
    <row r="28" spans="1:43" x14ac:dyDescent="0.2">
      <c r="A28" s="37"/>
      <c r="B28" s="397"/>
      <c r="C28" s="56"/>
      <c r="D28" s="57"/>
      <c r="E28" s="487"/>
      <c r="F28" s="487"/>
      <c r="G28" s="487"/>
      <c r="H28" s="487"/>
      <c r="I28" s="487"/>
      <c r="J28" s="487"/>
      <c r="K28" s="487"/>
      <c r="L28" s="487"/>
      <c r="M28" s="487"/>
      <c r="N28" s="487"/>
      <c r="O28" s="487"/>
      <c r="P28" s="487"/>
      <c r="Q28" s="487"/>
      <c r="R28" s="487"/>
      <c r="S28" s="487"/>
      <c r="T28" s="487"/>
      <c r="U28" s="149"/>
      <c r="V28" s="57"/>
      <c r="W28" s="372" t="s">
        <v>421</v>
      </c>
      <c r="X28" s="134"/>
      <c r="Y28" s="134"/>
      <c r="Z28" s="134"/>
      <c r="AA28" s="134"/>
      <c r="AB28" s="136" t="s">
        <v>2</v>
      </c>
      <c r="AC28" s="168"/>
      <c r="AD28" s="136"/>
      <c r="AE28" s="136"/>
      <c r="AF28" s="136"/>
      <c r="AG28" s="136"/>
      <c r="AH28" s="136"/>
      <c r="AI28" s="136"/>
      <c r="AJ28" s="136"/>
      <c r="AK28" s="136"/>
      <c r="AL28" s="120" t="s">
        <v>26</v>
      </c>
      <c r="AM28" s="56"/>
      <c r="AN28" s="57"/>
      <c r="AO28" s="38"/>
      <c r="AP28" s="38"/>
      <c r="AQ28" s="116"/>
    </row>
    <row r="29" spans="1:43" ht="6" customHeight="1" x14ac:dyDescent="0.2">
      <c r="A29" s="48"/>
      <c r="B29" s="152"/>
      <c r="C29" s="53"/>
      <c r="D29" s="52"/>
      <c r="E29" s="48"/>
      <c r="F29" s="48"/>
      <c r="G29" s="48"/>
      <c r="H29" s="48"/>
      <c r="I29" s="48"/>
      <c r="J29" s="48"/>
      <c r="K29" s="48"/>
      <c r="L29" s="48"/>
      <c r="M29" s="48"/>
      <c r="N29" s="48"/>
      <c r="O29" s="48"/>
      <c r="P29" s="48"/>
      <c r="Q29" s="48"/>
      <c r="R29" s="48"/>
      <c r="S29" s="48"/>
      <c r="T29" s="48"/>
      <c r="U29" s="53"/>
      <c r="V29" s="52"/>
      <c r="W29" s="48"/>
      <c r="X29" s="48"/>
      <c r="Y29" s="48"/>
      <c r="Z29" s="48"/>
      <c r="AA29" s="48"/>
      <c r="AB29" s="48"/>
      <c r="AC29" s="48"/>
      <c r="AD29" s="48"/>
      <c r="AE29" s="48"/>
      <c r="AF29" s="48"/>
      <c r="AG29" s="48"/>
      <c r="AH29" s="48"/>
      <c r="AI29" s="48"/>
      <c r="AJ29" s="48"/>
      <c r="AK29" s="48"/>
      <c r="AL29" s="153"/>
      <c r="AM29" s="53"/>
      <c r="AN29" s="52"/>
      <c r="AO29" s="48"/>
      <c r="AP29" s="48"/>
      <c r="AQ29" s="48"/>
    </row>
    <row r="30" spans="1:43" ht="6" customHeight="1" x14ac:dyDescent="0.2">
      <c r="A30" s="128"/>
      <c r="B30" s="385"/>
      <c r="C30" s="127"/>
      <c r="D30" s="129"/>
      <c r="E30" s="128"/>
      <c r="F30" s="128"/>
      <c r="G30" s="128"/>
      <c r="H30" s="128"/>
      <c r="I30" s="128"/>
      <c r="J30" s="128"/>
      <c r="K30" s="128"/>
      <c r="L30" s="128"/>
      <c r="M30" s="128"/>
      <c r="N30" s="128"/>
      <c r="O30" s="128"/>
      <c r="P30" s="128"/>
      <c r="Q30" s="128"/>
      <c r="R30" s="128"/>
      <c r="S30" s="128"/>
      <c r="T30" s="128"/>
      <c r="U30" s="127"/>
      <c r="V30" s="129"/>
      <c r="W30" s="128"/>
      <c r="X30" s="128"/>
      <c r="Y30" s="128"/>
      <c r="Z30" s="128"/>
      <c r="AA30" s="128"/>
      <c r="AB30" s="128"/>
      <c r="AC30" s="128"/>
      <c r="AD30" s="128"/>
      <c r="AE30" s="128"/>
      <c r="AF30" s="128"/>
      <c r="AG30" s="128"/>
      <c r="AH30" s="128"/>
      <c r="AI30" s="128"/>
      <c r="AJ30" s="128"/>
      <c r="AK30" s="128"/>
      <c r="AL30" s="130"/>
      <c r="AM30" s="127"/>
      <c r="AN30" s="129"/>
      <c r="AO30" s="128"/>
      <c r="AP30" s="128"/>
      <c r="AQ30" s="128"/>
    </row>
    <row r="31" spans="1:43" ht="11.25" customHeight="1" x14ac:dyDescent="0.2">
      <c r="A31" s="116"/>
      <c r="B31" s="396">
        <v>706</v>
      </c>
      <c r="C31" s="114"/>
      <c r="D31" s="115"/>
      <c r="E31" s="484" t="str">
        <f ca="1">VLOOKUP(INDIRECT(ADDRESS(ROW(),COLUMN()-3)),Language_Translations,MATCH(Language_Selected,Language_Options,0),FALSE)</f>
        <v>Est-ce qu'on peut contracter le virus du sida par sorcellerie ou par des moyens surnaturels ?</v>
      </c>
      <c r="F31" s="484"/>
      <c r="G31" s="484"/>
      <c r="H31" s="484"/>
      <c r="I31" s="484"/>
      <c r="J31" s="484"/>
      <c r="K31" s="484"/>
      <c r="L31" s="484"/>
      <c r="M31" s="484"/>
      <c r="N31" s="484"/>
      <c r="O31" s="484"/>
      <c r="P31" s="484"/>
      <c r="Q31" s="484"/>
      <c r="R31" s="484"/>
      <c r="S31" s="484"/>
      <c r="T31" s="484"/>
      <c r="U31" s="203"/>
      <c r="V31" s="115"/>
      <c r="W31" s="372" t="s">
        <v>383</v>
      </c>
      <c r="X31" s="134"/>
      <c r="Y31" s="136" t="s">
        <v>2</v>
      </c>
      <c r="Z31" s="136"/>
      <c r="AA31" s="136"/>
      <c r="AB31" s="136"/>
      <c r="AC31" s="136"/>
      <c r="AD31" s="136"/>
      <c r="AE31" s="136"/>
      <c r="AF31" s="136"/>
      <c r="AG31" s="136"/>
      <c r="AH31" s="136"/>
      <c r="AI31" s="136"/>
      <c r="AJ31" s="136"/>
      <c r="AK31" s="136"/>
      <c r="AL31" s="120" t="s">
        <v>15</v>
      </c>
      <c r="AM31" s="114"/>
      <c r="AN31" s="115"/>
      <c r="AO31" s="134"/>
      <c r="AP31" s="134"/>
      <c r="AQ31" s="116"/>
    </row>
    <row r="32" spans="1:43" x14ac:dyDescent="0.2">
      <c r="A32" s="116"/>
      <c r="B32" s="216" t="s">
        <v>13</v>
      </c>
      <c r="C32" s="114"/>
      <c r="D32" s="115"/>
      <c r="E32" s="484"/>
      <c r="F32" s="484"/>
      <c r="G32" s="484"/>
      <c r="H32" s="484"/>
      <c r="I32" s="484"/>
      <c r="J32" s="484"/>
      <c r="K32" s="484"/>
      <c r="L32" s="484"/>
      <c r="M32" s="484"/>
      <c r="N32" s="484"/>
      <c r="O32" s="484"/>
      <c r="P32" s="484"/>
      <c r="Q32" s="484"/>
      <c r="R32" s="484"/>
      <c r="S32" s="484"/>
      <c r="T32" s="484"/>
      <c r="U32" s="203"/>
      <c r="V32" s="115"/>
      <c r="W32" s="372" t="s">
        <v>384</v>
      </c>
      <c r="X32" s="134"/>
      <c r="Y32" s="136" t="s">
        <v>2</v>
      </c>
      <c r="Z32" s="136"/>
      <c r="AA32" s="136"/>
      <c r="AB32" s="136"/>
      <c r="AC32" s="136"/>
      <c r="AD32" s="136"/>
      <c r="AE32" s="136"/>
      <c r="AF32" s="136"/>
      <c r="AG32" s="136"/>
      <c r="AH32" s="136"/>
      <c r="AI32" s="136"/>
      <c r="AJ32" s="136"/>
      <c r="AK32" s="136"/>
      <c r="AL32" s="120" t="s">
        <v>16</v>
      </c>
      <c r="AM32" s="114"/>
      <c r="AN32" s="115"/>
      <c r="AO32" s="134"/>
      <c r="AP32" s="134"/>
      <c r="AQ32" s="116"/>
    </row>
    <row r="33" spans="1:43" x14ac:dyDescent="0.2">
      <c r="A33" s="116"/>
      <c r="B33" s="396"/>
      <c r="C33" s="114"/>
      <c r="D33" s="115"/>
      <c r="E33" s="484"/>
      <c r="F33" s="484"/>
      <c r="G33" s="484"/>
      <c r="H33" s="484"/>
      <c r="I33" s="484"/>
      <c r="J33" s="484"/>
      <c r="K33" s="484"/>
      <c r="L33" s="484"/>
      <c r="M33" s="484"/>
      <c r="N33" s="484"/>
      <c r="O33" s="484"/>
      <c r="P33" s="484"/>
      <c r="Q33" s="484"/>
      <c r="R33" s="484"/>
      <c r="S33" s="484"/>
      <c r="T33" s="484"/>
      <c r="U33" s="203"/>
      <c r="V33" s="115"/>
      <c r="W33" s="372" t="s">
        <v>421</v>
      </c>
      <c r="X33" s="134"/>
      <c r="Y33" s="134"/>
      <c r="Z33" s="134"/>
      <c r="AA33" s="134"/>
      <c r="AB33" s="136" t="s">
        <v>2</v>
      </c>
      <c r="AC33" s="168"/>
      <c r="AD33" s="136"/>
      <c r="AE33" s="136"/>
      <c r="AF33" s="136"/>
      <c r="AG33" s="136"/>
      <c r="AH33" s="136"/>
      <c r="AI33" s="136"/>
      <c r="AJ33" s="136"/>
      <c r="AK33" s="136"/>
      <c r="AL33" s="120" t="s">
        <v>26</v>
      </c>
      <c r="AM33" s="114"/>
      <c r="AN33" s="115"/>
      <c r="AO33" s="134"/>
      <c r="AP33" s="134"/>
      <c r="AQ33" s="116"/>
    </row>
    <row r="34" spans="1:43" ht="6" customHeight="1" x14ac:dyDescent="0.2">
      <c r="A34" s="123"/>
      <c r="B34" s="395"/>
      <c r="C34" s="122"/>
      <c r="D34" s="124"/>
      <c r="E34" s="123"/>
      <c r="F34" s="123"/>
      <c r="G34" s="123"/>
      <c r="H34" s="123"/>
      <c r="I34" s="123"/>
      <c r="J34" s="123"/>
      <c r="K34" s="123"/>
      <c r="L34" s="123"/>
      <c r="M34" s="123"/>
      <c r="N34" s="123"/>
      <c r="O34" s="123"/>
      <c r="P34" s="123"/>
      <c r="Q34" s="123"/>
      <c r="R34" s="123"/>
      <c r="S34" s="123"/>
      <c r="T34" s="123"/>
      <c r="U34" s="122"/>
      <c r="V34" s="124"/>
      <c r="W34" s="123"/>
      <c r="X34" s="123"/>
      <c r="Y34" s="123"/>
      <c r="Z34" s="123"/>
      <c r="AA34" s="123"/>
      <c r="AB34" s="123"/>
      <c r="AC34" s="123"/>
      <c r="AD34" s="123"/>
      <c r="AE34" s="123"/>
      <c r="AF34" s="123"/>
      <c r="AG34" s="123"/>
      <c r="AH34" s="123"/>
      <c r="AI34" s="123"/>
      <c r="AJ34" s="123"/>
      <c r="AK34" s="123"/>
      <c r="AL34" s="125"/>
      <c r="AM34" s="122"/>
      <c r="AN34" s="124"/>
      <c r="AO34" s="123"/>
      <c r="AP34" s="123"/>
      <c r="AQ34" s="123"/>
    </row>
    <row r="35" spans="1:43" ht="6" customHeight="1" x14ac:dyDescent="0.2">
      <c r="A35" s="61"/>
      <c r="B35" s="379"/>
      <c r="C35" s="50"/>
      <c r="D35" s="49"/>
      <c r="E35" s="61"/>
      <c r="F35" s="61"/>
      <c r="G35" s="61"/>
      <c r="H35" s="61"/>
      <c r="I35" s="61"/>
      <c r="J35" s="61"/>
      <c r="K35" s="61"/>
      <c r="L35" s="61"/>
      <c r="M35" s="61"/>
      <c r="N35" s="61"/>
      <c r="O35" s="61"/>
      <c r="P35" s="61"/>
      <c r="Q35" s="61"/>
      <c r="R35" s="61"/>
      <c r="S35" s="61"/>
      <c r="T35" s="61"/>
      <c r="U35" s="50"/>
      <c r="V35" s="49"/>
      <c r="W35" s="61"/>
      <c r="X35" s="61"/>
      <c r="Y35" s="61"/>
      <c r="Z35" s="61"/>
      <c r="AA35" s="61"/>
      <c r="AB35" s="61"/>
      <c r="AC35" s="61"/>
      <c r="AD35" s="61"/>
      <c r="AE35" s="61"/>
      <c r="AF35" s="61"/>
      <c r="AG35" s="61"/>
      <c r="AH35" s="61"/>
      <c r="AI35" s="61"/>
      <c r="AJ35" s="61"/>
      <c r="AK35" s="61"/>
      <c r="AL35" s="155"/>
      <c r="AM35" s="50"/>
      <c r="AN35" s="49"/>
      <c r="AO35" s="61"/>
      <c r="AP35" s="61"/>
      <c r="AQ35" s="128"/>
    </row>
    <row r="36" spans="1:43" ht="11.25" customHeight="1" x14ac:dyDescent="0.2">
      <c r="A36" s="116"/>
      <c r="B36" s="396">
        <v>707</v>
      </c>
      <c r="C36" s="114"/>
      <c r="D36" s="115"/>
      <c r="E36" s="484" t="str">
        <f ca="1">VLOOKUP(INDIRECT(ADDRESS(ROW(),COLUMN()-3)),Language_Translations,MATCH(Language_Selected,Language_Options,0),FALSE)</f>
        <v>Est-il possible qu'une personne paraissant en bonne santé ait, en fait, le virus du sida ?</v>
      </c>
      <c r="F36" s="484"/>
      <c r="G36" s="484"/>
      <c r="H36" s="484"/>
      <c r="I36" s="484"/>
      <c r="J36" s="484"/>
      <c r="K36" s="484"/>
      <c r="L36" s="484"/>
      <c r="M36" s="484"/>
      <c r="N36" s="484"/>
      <c r="O36" s="484"/>
      <c r="P36" s="484"/>
      <c r="Q36" s="484"/>
      <c r="R36" s="484"/>
      <c r="S36" s="484"/>
      <c r="T36" s="484"/>
      <c r="U36" s="203"/>
      <c r="V36" s="115"/>
      <c r="W36" s="372" t="s">
        <v>383</v>
      </c>
      <c r="X36" s="134"/>
      <c r="Y36" s="136" t="s">
        <v>2</v>
      </c>
      <c r="Z36" s="136"/>
      <c r="AA36" s="136"/>
      <c r="AB36" s="136"/>
      <c r="AC36" s="136"/>
      <c r="AD36" s="136"/>
      <c r="AE36" s="136"/>
      <c r="AF36" s="136"/>
      <c r="AG36" s="136"/>
      <c r="AH36" s="136"/>
      <c r="AI36" s="136"/>
      <c r="AJ36" s="136"/>
      <c r="AK36" s="136"/>
      <c r="AL36" s="120" t="s">
        <v>15</v>
      </c>
      <c r="AM36" s="114"/>
      <c r="AN36" s="115"/>
      <c r="AO36" s="134"/>
      <c r="AP36" s="134"/>
      <c r="AQ36" s="116"/>
    </row>
    <row r="37" spans="1:43" x14ac:dyDescent="0.2">
      <c r="A37" s="116"/>
      <c r="B37" s="396"/>
      <c r="C37" s="114"/>
      <c r="D37" s="115"/>
      <c r="E37" s="484"/>
      <c r="F37" s="484"/>
      <c r="G37" s="484"/>
      <c r="H37" s="484"/>
      <c r="I37" s="484"/>
      <c r="J37" s="484"/>
      <c r="K37" s="484"/>
      <c r="L37" s="484"/>
      <c r="M37" s="484"/>
      <c r="N37" s="484"/>
      <c r="O37" s="484"/>
      <c r="P37" s="484"/>
      <c r="Q37" s="484"/>
      <c r="R37" s="484"/>
      <c r="S37" s="484"/>
      <c r="T37" s="484"/>
      <c r="U37" s="203"/>
      <c r="V37" s="115"/>
      <c r="W37" s="372" t="s">
        <v>384</v>
      </c>
      <c r="X37" s="134"/>
      <c r="Y37" s="136" t="s">
        <v>2</v>
      </c>
      <c r="Z37" s="136"/>
      <c r="AA37" s="136"/>
      <c r="AB37" s="136"/>
      <c r="AC37" s="136"/>
      <c r="AD37" s="136"/>
      <c r="AE37" s="136"/>
      <c r="AF37" s="136"/>
      <c r="AG37" s="136"/>
      <c r="AH37" s="136"/>
      <c r="AI37" s="136"/>
      <c r="AJ37" s="136"/>
      <c r="AK37" s="136"/>
      <c r="AL37" s="120" t="s">
        <v>16</v>
      </c>
      <c r="AM37" s="114"/>
      <c r="AN37" s="115"/>
      <c r="AO37" s="134"/>
      <c r="AP37" s="134"/>
      <c r="AQ37" s="116"/>
    </row>
    <row r="38" spans="1:43" x14ac:dyDescent="0.2">
      <c r="A38" s="116"/>
      <c r="B38" s="396"/>
      <c r="C38" s="114"/>
      <c r="D38" s="115"/>
      <c r="E38" s="484"/>
      <c r="F38" s="484"/>
      <c r="G38" s="484"/>
      <c r="H38" s="484"/>
      <c r="I38" s="484"/>
      <c r="J38" s="484"/>
      <c r="K38" s="484"/>
      <c r="L38" s="484"/>
      <c r="M38" s="484"/>
      <c r="N38" s="484"/>
      <c r="O38" s="484"/>
      <c r="P38" s="484"/>
      <c r="Q38" s="484"/>
      <c r="R38" s="484"/>
      <c r="S38" s="484"/>
      <c r="T38" s="484"/>
      <c r="U38" s="203"/>
      <c r="V38" s="115"/>
      <c r="W38" s="372" t="s">
        <v>421</v>
      </c>
      <c r="X38" s="134"/>
      <c r="Y38" s="134"/>
      <c r="Z38" s="134"/>
      <c r="AA38" s="134"/>
      <c r="AB38" s="136" t="s">
        <v>2</v>
      </c>
      <c r="AC38" s="168"/>
      <c r="AD38" s="136"/>
      <c r="AE38" s="136"/>
      <c r="AF38" s="136"/>
      <c r="AG38" s="136"/>
      <c r="AH38" s="136"/>
      <c r="AI38" s="136"/>
      <c r="AJ38" s="136"/>
      <c r="AK38" s="136"/>
      <c r="AL38" s="120" t="s">
        <v>26</v>
      </c>
      <c r="AM38" s="114"/>
      <c r="AN38" s="115"/>
      <c r="AO38" s="134"/>
      <c r="AP38" s="134"/>
      <c r="AQ38" s="116"/>
    </row>
    <row r="39" spans="1:43" ht="6" customHeight="1" x14ac:dyDescent="0.2">
      <c r="A39" s="123"/>
      <c r="B39" s="395"/>
      <c r="C39" s="122"/>
      <c r="D39" s="124"/>
      <c r="E39" s="123"/>
      <c r="F39" s="123"/>
      <c r="G39" s="123"/>
      <c r="H39" s="123"/>
      <c r="I39" s="123"/>
      <c r="J39" s="123"/>
      <c r="K39" s="123"/>
      <c r="L39" s="123"/>
      <c r="M39" s="123"/>
      <c r="N39" s="123"/>
      <c r="O39" s="123"/>
      <c r="P39" s="123"/>
      <c r="Q39" s="123"/>
      <c r="R39" s="123"/>
      <c r="S39" s="123"/>
      <c r="T39" s="123"/>
      <c r="U39" s="122"/>
      <c r="V39" s="124"/>
      <c r="W39" s="123"/>
      <c r="X39" s="123"/>
      <c r="Y39" s="123"/>
      <c r="Z39" s="123"/>
      <c r="AA39" s="123"/>
      <c r="AB39" s="123"/>
      <c r="AC39" s="123"/>
      <c r="AD39" s="123"/>
      <c r="AE39" s="123"/>
      <c r="AF39" s="123"/>
      <c r="AG39" s="123"/>
      <c r="AH39" s="123"/>
      <c r="AI39" s="123"/>
      <c r="AJ39" s="123"/>
      <c r="AK39" s="123"/>
      <c r="AL39" s="125"/>
      <c r="AM39" s="122"/>
      <c r="AN39" s="124"/>
      <c r="AO39" s="123"/>
      <c r="AP39" s="123"/>
      <c r="AQ39" s="123"/>
    </row>
    <row r="40" spans="1:43" ht="6" customHeight="1" x14ac:dyDescent="0.2">
      <c r="A40" s="128"/>
      <c r="B40" s="385"/>
      <c r="C40" s="127"/>
      <c r="D40" s="129"/>
      <c r="E40" s="128"/>
      <c r="F40" s="128"/>
      <c r="G40" s="128"/>
      <c r="H40" s="128"/>
      <c r="I40" s="128"/>
      <c r="J40" s="128"/>
      <c r="K40" s="128"/>
      <c r="L40" s="128"/>
      <c r="M40" s="128"/>
      <c r="N40" s="128"/>
      <c r="O40" s="128"/>
      <c r="P40" s="128"/>
      <c r="Q40" s="128"/>
      <c r="R40" s="128"/>
      <c r="S40" s="128"/>
      <c r="T40" s="128"/>
      <c r="U40" s="127"/>
      <c r="V40" s="129"/>
      <c r="W40" s="128"/>
      <c r="X40" s="128"/>
      <c r="Y40" s="128"/>
      <c r="Z40" s="128"/>
      <c r="AA40" s="128"/>
      <c r="AB40" s="128"/>
      <c r="AC40" s="128"/>
      <c r="AD40" s="128"/>
      <c r="AE40" s="128"/>
      <c r="AF40" s="128"/>
      <c r="AG40" s="128"/>
      <c r="AH40" s="128"/>
      <c r="AI40" s="128"/>
      <c r="AJ40" s="128"/>
      <c r="AK40" s="128"/>
      <c r="AL40" s="130"/>
      <c r="AM40" s="127"/>
      <c r="AN40" s="129"/>
      <c r="AO40" s="128"/>
      <c r="AP40" s="128"/>
      <c r="AQ40" s="128"/>
    </row>
    <row r="41" spans="1:43" ht="11.25" customHeight="1" x14ac:dyDescent="0.2">
      <c r="A41" s="116"/>
      <c r="B41" s="391">
        <v>708</v>
      </c>
      <c r="C41" s="205"/>
      <c r="D41" s="115"/>
      <c r="E41" s="491" t="str">
        <f ca="1">VLOOKUP(INDIRECT(ADDRESS(ROW(),COLUMN()-3)),Language_Translations,MATCH(Language_Selected,Language_Options,0),FALSE)</f>
        <v>Est-ce que le virus qui cause le sida peut être transmis de la mère à son enfant :</v>
      </c>
      <c r="F41" s="491"/>
      <c r="G41" s="491"/>
      <c r="H41" s="491"/>
      <c r="I41" s="491"/>
      <c r="J41" s="491"/>
      <c r="K41" s="491"/>
      <c r="L41" s="491"/>
      <c r="M41" s="491"/>
      <c r="N41" s="491"/>
      <c r="O41" s="491"/>
      <c r="P41" s="491"/>
      <c r="Q41" s="491"/>
      <c r="R41" s="491"/>
      <c r="S41" s="491"/>
      <c r="T41" s="491"/>
      <c r="U41" s="203"/>
      <c r="V41" s="115"/>
      <c r="W41" s="116"/>
      <c r="X41" s="116"/>
      <c r="Y41" s="116"/>
      <c r="Z41" s="116"/>
      <c r="AA41" s="116"/>
      <c r="AB41" s="116"/>
      <c r="AC41" s="116"/>
      <c r="AD41" s="116"/>
      <c r="AE41" s="116"/>
      <c r="AF41" s="116"/>
      <c r="AG41" s="116"/>
      <c r="AH41" s="116"/>
      <c r="AI41" s="116"/>
      <c r="AJ41" s="116"/>
      <c r="AK41" s="116"/>
      <c r="AL41" s="117"/>
      <c r="AM41" s="114"/>
      <c r="AN41" s="115"/>
      <c r="AO41" s="116"/>
      <c r="AP41" s="116"/>
      <c r="AQ41" s="116"/>
    </row>
    <row r="42" spans="1:43" x14ac:dyDescent="0.2">
      <c r="A42" s="116"/>
      <c r="B42" s="118"/>
      <c r="C42" s="114"/>
      <c r="D42" s="115"/>
      <c r="E42" s="491"/>
      <c r="F42" s="491"/>
      <c r="G42" s="491"/>
      <c r="H42" s="491"/>
      <c r="I42" s="491"/>
      <c r="J42" s="491"/>
      <c r="K42" s="491"/>
      <c r="L42" s="491"/>
      <c r="M42" s="491"/>
      <c r="N42" s="491"/>
      <c r="O42" s="491"/>
      <c r="P42" s="491"/>
      <c r="Q42" s="491"/>
      <c r="R42" s="491"/>
      <c r="S42" s="491"/>
      <c r="T42" s="491"/>
      <c r="U42" s="203"/>
      <c r="V42" s="115"/>
      <c r="W42" s="116"/>
      <c r="X42" s="116"/>
      <c r="Y42" s="116"/>
      <c r="Z42" s="116"/>
      <c r="AA42" s="116"/>
      <c r="AB42" s="116"/>
      <c r="AC42" s="116"/>
      <c r="AD42" s="116"/>
      <c r="AE42" s="116"/>
      <c r="AF42" s="113" t="s">
        <v>383</v>
      </c>
      <c r="AG42" s="113"/>
      <c r="AH42" s="113"/>
      <c r="AI42" s="113" t="s">
        <v>384</v>
      </c>
      <c r="AJ42" s="113"/>
      <c r="AK42" s="113"/>
      <c r="AL42" s="113" t="s">
        <v>426</v>
      </c>
      <c r="AM42" s="114"/>
      <c r="AN42" s="115"/>
      <c r="AO42" s="116"/>
      <c r="AP42" s="116"/>
      <c r="AQ42" s="116"/>
    </row>
    <row r="43" spans="1:43" ht="6" customHeight="1" x14ac:dyDescent="0.2">
      <c r="A43" s="116"/>
      <c r="B43" s="391"/>
      <c r="C43" s="114"/>
      <c r="D43" s="115"/>
      <c r="E43" s="116"/>
      <c r="F43" s="116"/>
      <c r="G43" s="116"/>
      <c r="H43" s="116"/>
      <c r="I43" s="116"/>
      <c r="J43" s="116"/>
      <c r="K43" s="116"/>
      <c r="L43" s="116"/>
      <c r="M43" s="116"/>
      <c r="N43" s="116"/>
      <c r="O43" s="116"/>
      <c r="P43" s="116"/>
      <c r="Q43" s="116"/>
      <c r="R43" s="116"/>
      <c r="S43" s="116"/>
      <c r="T43" s="116"/>
      <c r="U43" s="114"/>
      <c r="V43" s="115"/>
      <c r="W43" s="116"/>
      <c r="X43" s="116"/>
      <c r="Y43" s="116"/>
      <c r="Z43" s="116"/>
      <c r="AA43" s="116"/>
      <c r="AB43" s="116"/>
      <c r="AC43" s="116"/>
      <c r="AD43" s="116"/>
      <c r="AE43" s="116"/>
      <c r="AF43" s="116"/>
      <c r="AG43" s="116"/>
      <c r="AH43" s="116"/>
      <c r="AI43" s="116"/>
      <c r="AJ43" s="116"/>
      <c r="AK43" s="116"/>
      <c r="AL43" s="117"/>
      <c r="AM43" s="114"/>
      <c r="AN43" s="115"/>
      <c r="AO43" s="116"/>
      <c r="AP43" s="116"/>
      <c r="AQ43" s="116"/>
    </row>
    <row r="44" spans="1:43" ht="11.25" customHeight="1" x14ac:dyDescent="0.2">
      <c r="A44" s="116"/>
      <c r="B44" s="391"/>
      <c r="C44" s="114"/>
      <c r="D44" s="115"/>
      <c r="E44" s="116" t="s">
        <v>28</v>
      </c>
      <c r="F44" s="491" t="str">
        <f ca="1">VLOOKUP(CONCATENATE($B$41,INDIRECT(ADDRESS(ROW(),COLUMN()-1))),Language_Translations,MATCH(Language_Selected,Language_Options,0),FALSE)</f>
        <v>Durant la grossesse ?</v>
      </c>
      <c r="G44" s="491"/>
      <c r="H44" s="491"/>
      <c r="I44" s="491"/>
      <c r="J44" s="491"/>
      <c r="K44" s="491"/>
      <c r="L44" s="491"/>
      <c r="M44" s="491"/>
      <c r="N44" s="491"/>
      <c r="O44" s="491"/>
      <c r="P44" s="491"/>
      <c r="Q44" s="491"/>
      <c r="R44" s="491"/>
      <c r="S44" s="491"/>
      <c r="T44" s="491"/>
      <c r="U44" s="203"/>
      <c r="V44" s="115"/>
      <c r="W44" s="116" t="s">
        <v>28</v>
      </c>
      <c r="X44" s="116" t="s">
        <v>612</v>
      </c>
      <c r="Y44" s="116"/>
      <c r="Z44" s="116"/>
      <c r="AA44" s="116"/>
      <c r="AB44" s="116"/>
      <c r="AC44" s="116"/>
      <c r="AE44" s="119"/>
      <c r="AF44" s="118" t="s">
        <v>15</v>
      </c>
      <c r="AG44" s="113"/>
      <c r="AH44" s="113"/>
      <c r="AI44" s="118" t="s">
        <v>16</v>
      </c>
      <c r="AJ44" s="113"/>
      <c r="AK44" s="113"/>
      <c r="AL44" s="118" t="s">
        <v>26</v>
      </c>
      <c r="AM44" s="114"/>
      <c r="AN44" s="115"/>
      <c r="AO44" s="116"/>
      <c r="AP44" s="116"/>
      <c r="AQ44" s="116"/>
    </row>
    <row r="45" spans="1:43" ht="11.25" customHeight="1" x14ac:dyDescent="0.2">
      <c r="A45" s="116"/>
      <c r="B45" s="391"/>
      <c r="C45" s="114"/>
      <c r="D45" s="115"/>
      <c r="E45" s="116" t="s">
        <v>29</v>
      </c>
      <c r="F45" s="491" t="str">
        <f ca="1">VLOOKUP(CONCATENATE($B$41,INDIRECT(ADDRESS(ROW(),COLUMN()-1))),Language_Translations,MATCH(Language_Selected,Language_Options,0),FALSE)</f>
        <v>Durant l'accouchement ?</v>
      </c>
      <c r="G45" s="491"/>
      <c r="H45" s="491"/>
      <c r="I45" s="491"/>
      <c r="J45" s="491"/>
      <c r="K45" s="491"/>
      <c r="L45" s="491"/>
      <c r="M45" s="491"/>
      <c r="N45" s="491"/>
      <c r="O45" s="491"/>
      <c r="P45" s="491"/>
      <c r="Q45" s="491"/>
      <c r="R45" s="491"/>
      <c r="S45" s="491"/>
      <c r="T45" s="491"/>
      <c r="U45" s="203"/>
      <c r="V45" s="115"/>
      <c r="W45" s="116" t="s">
        <v>29</v>
      </c>
      <c r="X45" s="116" t="s">
        <v>736</v>
      </c>
      <c r="Y45" s="116"/>
      <c r="Z45" s="116"/>
      <c r="AA45" s="116"/>
      <c r="AB45" s="116"/>
      <c r="AC45" s="116"/>
      <c r="AD45" s="119"/>
      <c r="AE45" s="168"/>
      <c r="AL45" s="166"/>
      <c r="AM45" s="114"/>
      <c r="AN45" s="115"/>
      <c r="AO45" s="116"/>
      <c r="AP45" s="116"/>
      <c r="AQ45" s="116"/>
    </row>
    <row r="46" spans="1:43" ht="11.25" customHeight="1" x14ac:dyDescent="0.2">
      <c r="A46" s="392"/>
      <c r="B46" s="391"/>
      <c r="C46" s="114"/>
      <c r="D46" s="115"/>
      <c r="E46" s="392"/>
      <c r="F46" s="491"/>
      <c r="G46" s="491"/>
      <c r="H46" s="491"/>
      <c r="I46" s="491"/>
      <c r="J46" s="491"/>
      <c r="K46" s="491"/>
      <c r="L46" s="491"/>
      <c r="M46" s="491"/>
      <c r="N46" s="491"/>
      <c r="O46" s="491"/>
      <c r="P46" s="491"/>
      <c r="Q46" s="491"/>
      <c r="R46" s="491"/>
      <c r="S46" s="491"/>
      <c r="T46" s="491"/>
      <c r="U46" s="203"/>
      <c r="V46" s="115"/>
      <c r="W46" s="392"/>
      <c r="X46" s="392"/>
      <c r="Y46" s="392" t="s">
        <v>737</v>
      </c>
      <c r="Z46" s="392"/>
      <c r="AA46" s="392"/>
      <c r="AB46" s="392"/>
      <c r="AC46" s="392"/>
      <c r="AD46" s="119"/>
      <c r="AE46" s="168"/>
      <c r="AF46" s="118" t="s">
        <v>15</v>
      </c>
      <c r="AG46" s="113"/>
      <c r="AH46" s="113"/>
      <c r="AI46" s="118" t="s">
        <v>16</v>
      </c>
      <c r="AJ46" s="113"/>
      <c r="AK46" s="113"/>
      <c r="AL46" s="118" t="s">
        <v>26</v>
      </c>
      <c r="AM46" s="114"/>
      <c r="AN46" s="115"/>
      <c r="AO46" s="392"/>
      <c r="AP46" s="392"/>
      <c r="AQ46" s="392"/>
    </row>
    <row r="47" spans="1:43" ht="11.25" customHeight="1" x14ac:dyDescent="0.2">
      <c r="A47" s="116"/>
      <c r="B47" s="391"/>
      <c r="C47" s="114"/>
      <c r="D47" s="115"/>
      <c r="E47" s="116" t="s">
        <v>79</v>
      </c>
      <c r="F47" s="491" t="str">
        <f ca="1">VLOOKUP(CONCATENATE($B$41,INDIRECT(ADDRESS(ROW(),COLUMN()-1))),Language_Translations,MATCH(Language_Selected,Language_Options,0),FALSE)</f>
        <v>En allaitant ?</v>
      </c>
      <c r="G47" s="491"/>
      <c r="H47" s="491"/>
      <c r="I47" s="491"/>
      <c r="J47" s="491"/>
      <c r="K47" s="491"/>
      <c r="L47" s="491"/>
      <c r="M47" s="491"/>
      <c r="N47" s="491"/>
      <c r="O47" s="491"/>
      <c r="P47" s="491"/>
      <c r="Q47" s="491"/>
      <c r="R47" s="491"/>
      <c r="S47" s="491"/>
      <c r="T47" s="491"/>
      <c r="U47" s="203"/>
      <c r="V47" s="115"/>
      <c r="W47" s="116" t="s">
        <v>79</v>
      </c>
      <c r="X47" s="116" t="s">
        <v>613</v>
      </c>
      <c r="Y47" s="116"/>
      <c r="Z47" s="116"/>
      <c r="AA47" s="116"/>
      <c r="AB47" s="116"/>
      <c r="AC47" s="116"/>
      <c r="AD47" s="119"/>
      <c r="AE47" s="168"/>
      <c r="AF47" s="118" t="s">
        <v>15</v>
      </c>
      <c r="AG47" s="113"/>
      <c r="AH47" s="113"/>
      <c r="AI47" s="118" t="s">
        <v>16</v>
      </c>
      <c r="AJ47" s="113"/>
      <c r="AK47" s="113"/>
      <c r="AL47" s="118" t="s">
        <v>26</v>
      </c>
      <c r="AM47" s="114"/>
      <c r="AN47" s="115"/>
      <c r="AO47" s="116"/>
      <c r="AP47" s="116"/>
      <c r="AQ47" s="116"/>
    </row>
    <row r="48" spans="1:43" ht="6" customHeight="1" thickBot="1" x14ac:dyDescent="0.25">
      <c r="A48" s="196"/>
      <c r="B48" s="394"/>
      <c r="C48" s="194"/>
      <c r="D48" s="195"/>
      <c r="E48" s="196"/>
      <c r="F48" s="196"/>
      <c r="G48" s="196"/>
      <c r="H48" s="196"/>
      <c r="I48" s="196"/>
      <c r="J48" s="196"/>
      <c r="K48" s="196"/>
      <c r="L48" s="196"/>
      <c r="M48" s="196"/>
      <c r="N48" s="196"/>
      <c r="O48" s="196"/>
      <c r="P48" s="196"/>
      <c r="Q48" s="196"/>
      <c r="R48" s="196"/>
      <c r="S48" s="196"/>
      <c r="T48" s="196"/>
      <c r="U48" s="194"/>
      <c r="V48" s="195"/>
      <c r="W48" s="196"/>
      <c r="X48" s="196"/>
      <c r="Y48" s="196"/>
      <c r="Z48" s="196"/>
      <c r="AA48" s="196"/>
      <c r="AB48" s="196"/>
      <c r="AC48" s="196"/>
      <c r="AD48" s="196"/>
      <c r="AE48" s="196"/>
      <c r="AF48" s="196"/>
      <c r="AG48" s="196"/>
      <c r="AH48" s="196"/>
      <c r="AI48" s="196"/>
      <c r="AJ48" s="196"/>
      <c r="AK48" s="196"/>
      <c r="AL48" s="197"/>
      <c r="AM48" s="194"/>
      <c r="AN48" s="195"/>
      <c r="AO48" s="196"/>
      <c r="AP48" s="196"/>
      <c r="AQ48" s="196"/>
    </row>
    <row r="49" spans="1:43" ht="6" customHeight="1" x14ac:dyDescent="0.2">
      <c r="A49" s="183"/>
      <c r="B49" s="184"/>
      <c r="C49" s="185"/>
      <c r="D49" s="186"/>
      <c r="E49" s="187"/>
      <c r="F49" s="187"/>
      <c r="G49" s="187"/>
      <c r="H49" s="187"/>
      <c r="I49" s="187"/>
      <c r="J49" s="187"/>
      <c r="K49" s="187"/>
      <c r="L49" s="187"/>
      <c r="M49" s="187"/>
      <c r="N49" s="187"/>
      <c r="O49" s="187"/>
      <c r="P49" s="187"/>
      <c r="Q49" s="187"/>
      <c r="R49" s="187"/>
      <c r="S49" s="187"/>
      <c r="T49" s="187"/>
      <c r="U49" s="187"/>
      <c r="V49" s="187"/>
      <c r="W49" s="187"/>
      <c r="X49" s="187"/>
      <c r="Y49" s="187"/>
      <c r="Z49" s="187"/>
      <c r="AA49" s="187"/>
      <c r="AB49" s="187"/>
      <c r="AC49" s="187"/>
      <c r="AD49" s="187"/>
      <c r="AE49" s="187"/>
      <c r="AF49" s="187"/>
      <c r="AG49" s="187"/>
      <c r="AH49" s="187"/>
      <c r="AI49" s="187"/>
      <c r="AJ49" s="187"/>
      <c r="AK49" s="187"/>
      <c r="AL49" s="188"/>
      <c r="AM49" s="185"/>
      <c r="AN49" s="186"/>
      <c r="AO49" s="187"/>
      <c r="AP49" s="187"/>
      <c r="AQ49" s="189"/>
    </row>
    <row r="50" spans="1:43" x14ac:dyDescent="0.2">
      <c r="A50" s="190"/>
      <c r="B50" s="391">
        <v>709</v>
      </c>
      <c r="C50" s="114"/>
      <c r="D50" s="115"/>
      <c r="E50" s="503" t="s">
        <v>614</v>
      </c>
      <c r="F50" s="503"/>
      <c r="G50" s="503"/>
      <c r="H50" s="503"/>
      <c r="I50" s="503"/>
      <c r="J50" s="503"/>
      <c r="K50" s="503"/>
      <c r="L50" s="503"/>
      <c r="M50" s="503"/>
      <c r="N50" s="503"/>
      <c r="O50" s="503"/>
      <c r="P50" s="503"/>
      <c r="Q50" s="503"/>
      <c r="R50" s="503"/>
      <c r="S50" s="503"/>
      <c r="T50" s="503"/>
      <c r="U50" s="116"/>
      <c r="V50" s="116"/>
      <c r="W50" s="116"/>
      <c r="X50" s="116"/>
      <c r="Y50" s="116"/>
      <c r="Z50" s="116"/>
      <c r="AA50" s="116"/>
      <c r="AB50" s="116"/>
      <c r="AC50" s="116"/>
      <c r="AD50" s="116"/>
      <c r="AE50" s="116"/>
      <c r="AF50" s="116"/>
      <c r="AG50" s="116"/>
      <c r="AH50" s="116"/>
      <c r="AI50" s="116"/>
      <c r="AJ50" s="116"/>
      <c r="AK50" s="116"/>
      <c r="AL50" s="117"/>
      <c r="AM50" s="114"/>
      <c r="AN50" s="115"/>
      <c r="AO50" s="116"/>
      <c r="AP50" s="116"/>
      <c r="AQ50" s="191"/>
    </row>
    <row r="51" spans="1:43" ht="6" customHeight="1" x14ac:dyDescent="0.2">
      <c r="A51" s="190"/>
      <c r="B51" s="391"/>
      <c r="C51" s="114"/>
      <c r="D51" s="115"/>
      <c r="E51" s="116"/>
      <c r="F51" s="116"/>
      <c r="G51" s="116"/>
      <c r="H51" s="116"/>
      <c r="I51" s="116"/>
      <c r="J51" s="116"/>
      <c r="K51" s="116"/>
      <c r="L51" s="116"/>
      <c r="M51" s="116"/>
      <c r="N51" s="116"/>
      <c r="O51" s="116"/>
      <c r="P51" s="116"/>
      <c r="Q51" s="116"/>
      <c r="R51" s="116"/>
      <c r="S51" s="116"/>
      <c r="T51" s="116"/>
      <c r="U51" s="116"/>
      <c r="V51" s="116"/>
      <c r="W51" s="116"/>
      <c r="X51" s="116"/>
      <c r="Y51" s="116"/>
      <c r="Z51" s="116"/>
      <c r="AA51" s="116"/>
      <c r="AB51" s="116"/>
      <c r="AC51" s="116"/>
      <c r="AD51" s="116"/>
      <c r="AE51" s="116"/>
      <c r="AF51" s="116"/>
      <c r="AG51" s="116"/>
      <c r="AH51" s="116"/>
      <c r="AI51" s="116"/>
      <c r="AJ51" s="116"/>
      <c r="AK51" s="116"/>
      <c r="AL51" s="117"/>
      <c r="AM51" s="114"/>
      <c r="AN51" s="115"/>
      <c r="AO51" s="116"/>
      <c r="AP51" s="116"/>
      <c r="AQ51" s="191"/>
    </row>
    <row r="52" spans="1:43" x14ac:dyDescent="0.2">
      <c r="A52" s="190"/>
      <c r="C52" s="114"/>
      <c r="D52" s="115"/>
      <c r="E52" s="116"/>
      <c r="F52" s="116"/>
      <c r="G52" s="116"/>
      <c r="H52" s="116"/>
      <c r="I52" s="116"/>
      <c r="J52" s="116"/>
      <c r="K52" s="116"/>
      <c r="M52" s="116"/>
      <c r="N52" s="116"/>
      <c r="O52" s="116"/>
      <c r="P52" s="116"/>
      <c r="Q52" s="117" t="s">
        <v>615</v>
      </c>
      <c r="R52" s="116"/>
      <c r="S52" s="116"/>
      <c r="T52" s="116"/>
      <c r="U52" s="116"/>
      <c r="V52" s="116"/>
      <c r="X52" s="116"/>
      <c r="Y52" s="116"/>
      <c r="Z52" s="116"/>
      <c r="AA52" s="116"/>
      <c r="AB52" s="117" t="s">
        <v>423</v>
      </c>
      <c r="AC52" s="116"/>
      <c r="AD52" s="116"/>
      <c r="AE52" s="116"/>
      <c r="AF52" s="116"/>
      <c r="AG52" s="116"/>
      <c r="AH52" s="116"/>
      <c r="AI52" s="116"/>
      <c r="AJ52" s="116"/>
      <c r="AK52" s="116"/>
      <c r="AL52" s="117"/>
      <c r="AM52" s="114"/>
      <c r="AN52" s="115"/>
      <c r="AO52" s="116"/>
      <c r="AP52" s="508">
        <v>711</v>
      </c>
      <c r="AQ52" s="191"/>
    </row>
    <row r="53" spans="1:43" x14ac:dyDescent="0.2">
      <c r="A53" s="190"/>
      <c r="B53" s="118"/>
      <c r="C53" s="114"/>
      <c r="D53" s="115"/>
      <c r="E53" s="116"/>
      <c r="F53" s="116"/>
      <c r="G53" s="116"/>
      <c r="H53" s="116"/>
      <c r="I53" s="116"/>
      <c r="J53" s="116"/>
      <c r="K53" s="116"/>
      <c r="M53" s="116"/>
      <c r="N53" s="116"/>
      <c r="O53" s="116"/>
      <c r="P53" s="116"/>
      <c r="Q53" s="117" t="s">
        <v>616</v>
      </c>
      <c r="R53" s="116"/>
      <c r="S53" s="116"/>
      <c r="T53" s="116"/>
      <c r="U53" s="116"/>
      <c r="V53" s="116"/>
      <c r="W53" s="116"/>
      <c r="X53" s="116"/>
      <c r="Y53" s="116"/>
      <c r="Z53" s="116"/>
      <c r="AA53" s="116"/>
      <c r="AB53" s="116"/>
      <c r="AC53" s="116"/>
      <c r="AD53" s="116"/>
      <c r="AE53" s="116"/>
      <c r="AF53" s="116"/>
      <c r="AG53" s="116"/>
      <c r="AH53" s="116"/>
      <c r="AI53" s="116"/>
      <c r="AJ53" s="116"/>
      <c r="AK53" s="116"/>
      <c r="AL53" s="117"/>
      <c r="AM53" s="114"/>
      <c r="AN53" s="115"/>
      <c r="AO53" s="116"/>
      <c r="AP53" s="508"/>
      <c r="AQ53" s="191"/>
    </row>
    <row r="54" spans="1:43" ht="6" customHeight="1" thickBot="1" x14ac:dyDescent="0.25">
      <c r="A54" s="193"/>
      <c r="B54" s="394"/>
      <c r="C54" s="194"/>
      <c r="D54" s="195"/>
      <c r="E54" s="196"/>
      <c r="F54" s="196"/>
      <c r="G54" s="196"/>
      <c r="H54" s="196"/>
      <c r="I54" s="196"/>
      <c r="J54" s="196"/>
      <c r="K54" s="196"/>
      <c r="L54" s="196"/>
      <c r="M54" s="196"/>
      <c r="N54" s="196"/>
      <c r="O54" s="196"/>
      <c r="P54" s="196"/>
      <c r="Q54" s="196"/>
      <c r="R54" s="196"/>
      <c r="S54" s="196"/>
      <c r="T54" s="196"/>
      <c r="U54" s="196"/>
      <c r="V54" s="196"/>
      <c r="W54" s="196"/>
      <c r="X54" s="196"/>
      <c r="Y54" s="196"/>
      <c r="Z54" s="196"/>
      <c r="AA54" s="196"/>
      <c r="AB54" s="196"/>
      <c r="AC54" s="196"/>
      <c r="AD54" s="196"/>
      <c r="AE54" s="196"/>
      <c r="AF54" s="196"/>
      <c r="AG54" s="196"/>
      <c r="AH54" s="196"/>
      <c r="AI54" s="196"/>
      <c r="AJ54" s="196"/>
      <c r="AK54" s="196"/>
      <c r="AL54" s="197"/>
      <c r="AM54" s="194"/>
      <c r="AN54" s="195"/>
      <c r="AO54" s="196"/>
      <c r="AP54" s="196"/>
      <c r="AQ54" s="198"/>
    </row>
    <row r="55" spans="1:43" ht="6" customHeight="1" x14ac:dyDescent="0.2">
      <c r="A55" s="187"/>
      <c r="B55" s="184"/>
      <c r="C55" s="185"/>
      <c r="D55" s="186"/>
      <c r="E55" s="187"/>
      <c r="F55" s="187"/>
      <c r="G55" s="187"/>
      <c r="H55" s="187"/>
      <c r="I55" s="187"/>
      <c r="J55" s="187"/>
      <c r="K55" s="187"/>
      <c r="L55" s="187"/>
      <c r="M55" s="187"/>
      <c r="N55" s="187"/>
      <c r="O55" s="187"/>
      <c r="P55" s="187"/>
      <c r="Q55" s="187"/>
      <c r="R55" s="187"/>
      <c r="S55" s="187"/>
      <c r="T55" s="187"/>
      <c r="U55" s="185"/>
      <c r="V55" s="186"/>
      <c r="W55" s="187"/>
      <c r="X55" s="187"/>
      <c r="Y55" s="187"/>
      <c r="Z55" s="187"/>
      <c r="AA55" s="187"/>
      <c r="AB55" s="187"/>
      <c r="AC55" s="187"/>
      <c r="AD55" s="187"/>
      <c r="AE55" s="187"/>
      <c r="AF55" s="187"/>
      <c r="AG55" s="187"/>
      <c r="AH55" s="187"/>
      <c r="AI55" s="187"/>
      <c r="AJ55" s="187"/>
      <c r="AK55" s="187"/>
      <c r="AL55" s="188"/>
      <c r="AM55" s="185"/>
      <c r="AN55" s="186"/>
      <c r="AO55" s="187"/>
      <c r="AP55" s="187"/>
      <c r="AQ55" s="187"/>
    </row>
    <row r="56" spans="1:43" ht="11.25" customHeight="1" x14ac:dyDescent="0.2">
      <c r="A56" s="116"/>
      <c r="B56" s="396">
        <v>710</v>
      </c>
      <c r="C56" s="114"/>
      <c r="D56" s="115"/>
      <c r="E56" s="484" t="str">
        <f ca="1">VLOOKUP(INDIRECT(ADDRESS(ROW(),COLUMN()-3)),Language_Translations,MATCH(Language_Selected,Language_Options,0),FALSE)</f>
        <v>Y a-t-il des médicaments spéciaux qu'un médecin ou une infirmière peut donner à une femme infectée par le virus du sida pour réduire le risque de transmission à son enfant ?</v>
      </c>
      <c r="F56" s="484"/>
      <c r="G56" s="484"/>
      <c r="H56" s="484"/>
      <c r="I56" s="484"/>
      <c r="J56" s="484"/>
      <c r="K56" s="484"/>
      <c r="L56" s="484"/>
      <c r="M56" s="484"/>
      <c r="N56" s="484"/>
      <c r="O56" s="484"/>
      <c r="P56" s="484"/>
      <c r="Q56" s="484"/>
      <c r="R56" s="484"/>
      <c r="S56" s="484"/>
      <c r="T56" s="484"/>
      <c r="U56" s="203"/>
      <c r="V56" s="115"/>
      <c r="W56" s="372" t="s">
        <v>383</v>
      </c>
      <c r="X56" s="134"/>
      <c r="Y56" s="136" t="s">
        <v>2</v>
      </c>
      <c r="Z56" s="136"/>
      <c r="AA56" s="136"/>
      <c r="AB56" s="136"/>
      <c r="AC56" s="136"/>
      <c r="AD56" s="136"/>
      <c r="AE56" s="136"/>
      <c r="AF56" s="136"/>
      <c r="AG56" s="136"/>
      <c r="AH56" s="136"/>
      <c r="AI56" s="136"/>
      <c r="AJ56" s="136"/>
      <c r="AK56" s="136"/>
      <c r="AL56" s="120" t="s">
        <v>15</v>
      </c>
      <c r="AM56" s="114"/>
      <c r="AN56" s="115"/>
      <c r="AO56" s="134"/>
      <c r="AP56" s="134"/>
      <c r="AQ56" s="116"/>
    </row>
    <row r="57" spans="1:43" x14ac:dyDescent="0.2">
      <c r="A57" s="116"/>
      <c r="B57" s="118"/>
      <c r="C57" s="114"/>
      <c r="D57" s="115"/>
      <c r="E57" s="484"/>
      <c r="F57" s="484"/>
      <c r="G57" s="484"/>
      <c r="H57" s="484"/>
      <c r="I57" s="484"/>
      <c r="J57" s="484"/>
      <c r="K57" s="484"/>
      <c r="L57" s="484"/>
      <c r="M57" s="484"/>
      <c r="N57" s="484"/>
      <c r="O57" s="484"/>
      <c r="P57" s="484"/>
      <c r="Q57" s="484"/>
      <c r="R57" s="484"/>
      <c r="S57" s="484"/>
      <c r="T57" s="484"/>
      <c r="U57" s="203"/>
      <c r="V57" s="115"/>
      <c r="W57" s="372" t="s">
        <v>384</v>
      </c>
      <c r="X57" s="134"/>
      <c r="Y57" s="136" t="s">
        <v>2</v>
      </c>
      <c r="Z57" s="136"/>
      <c r="AA57" s="136"/>
      <c r="AB57" s="136"/>
      <c r="AC57" s="136"/>
      <c r="AD57" s="136"/>
      <c r="AE57" s="136"/>
      <c r="AF57" s="136"/>
      <c r="AG57" s="136"/>
      <c r="AH57" s="136"/>
      <c r="AI57" s="136"/>
      <c r="AJ57" s="136"/>
      <c r="AK57" s="136"/>
      <c r="AL57" s="120" t="s">
        <v>16</v>
      </c>
      <c r="AM57" s="114"/>
      <c r="AN57" s="115"/>
      <c r="AO57" s="134"/>
      <c r="AP57" s="134"/>
      <c r="AQ57" s="116"/>
    </row>
    <row r="58" spans="1:43" x14ac:dyDescent="0.2">
      <c r="A58" s="116"/>
      <c r="B58" s="396"/>
      <c r="C58" s="114"/>
      <c r="D58" s="115"/>
      <c r="E58" s="484"/>
      <c r="F58" s="484"/>
      <c r="G58" s="484"/>
      <c r="H58" s="484"/>
      <c r="I58" s="484"/>
      <c r="J58" s="484"/>
      <c r="K58" s="484"/>
      <c r="L58" s="484"/>
      <c r="M58" s="484"/>
      <c r="N58" s="484"/>
      <c r="O58" s="484"/>
      <c r="P58" s="484"/>
      <c r="Q58" s="484"/>
      <c r="R58" s="484"/>
      <c r="S58" s="484"/>
      <c r="T58" s="484"/>
      <c r="U58" s="203"/>
      <c r="V58" s="115"/>
      <c r="W58" s="372" t="s">
        <v>421</v>
      </c>
      <c r="X58" s="134"/>
      <c r="Y58" s="134"/>
      <c r="Z58" s="134"/>
      <c r="AA58" s="134"/>
      <c r="AB58" s="136" t="s">
        <v>2</v>
      </c>
      <c r="AC58" s="168"/>
      <c r="AD58" s="136"/>
      <c r="AE58" s="136"/>
      <c r="AF58" s="136"/>
      <c r="AG58" s="136"/>
      <c r="AH58" s="136"/>
      <c r="AI58" s="136"/>
      <c r="AJ58" s="136"/>
      <c r="AK58" s="136"/>
      <c r="AL58" s="120" t="s">
        <v>26</v>
      </c>
      <c r="AM58" s="114"/>
      <c r="AN58" s="115"/>
      <c r="AO58" s="134"/>
      <c r="AP58" s="134"/>
      <c r="AQ58" s="116"/>
    </row>
    <row r="59" spans="1:43" x14ac:dyDescent="0.2">
      <c r="A59" s="392"/>
      <c r="B59" s="396"/>
      <c r="C59" s="114"/>
      <c r="D59" s="115"/>
      <c r="E59" s="484"/>
      <c r="F59" s="484"/>
      <c r="G59" s="484"/>
      <c r="H59" s="484"/>
      <c r="I59" s="484"/>
      <c r="J59" s="484"/>
      <c r="K59" s="484"/>
      <c r="L59" s="484"/>
      <c r="M59" s="484"/>
      <c r="N59" s="484"/>
      <c r="O59" s="484"/>
      <c r="P59" s="484"/>
      <c r="Q59" s="484"/>
      <c r="R59" s="484"/>
      <c r="S59" s="484"/>
      <c r="T59" s="484"/>
      <c r="U59" s="203"/>
      <c r="V59" s="115"/>
      <c r="W59" s="393"/>
      <c r="X59" s="393"/>
      <c r="Y59" s="393"/>
      <c r="Z59" s="393"/>
      <c r="AA59" s="393"/>
      <c r="AB59" s="136"/>
      <c r="AC59" s="168"/>
      <c r="AD59" s="136"/>
      <c r="AE59" s="136"/>
      <c r="AF59" s="136"/>
      <c r="AG59" s="136"/>
      <c r="AH59" s="136"/>
      <c r="AI59" s="136"/>
      <c r="AJ59" s="136"/>
      <c r="AK59" s="136"/>
      <c r="AL59" s="120"/>
      <c r="AM59" s="114"/>
      <c r="AN59" s="115"/>
      <c r="AO59" s="393"/>
      <c r="AP59" s="393"/>
      <c r="AQ59" s="392"/>
    </row>
    <row r="60" spans="1:43" ht="6" customHeight="1" thickBot="1" x14ac:dyDescent="0.25">
      <c r="A60" s="196"/>
      <c r="B60" s="394"/>
      <c r="C60" s="194"/>
      <c r="D60" s="195"/>
      <c r="E60" s="196"/>
      <c r="F60" s="196"/>
      <c r="G60" s="196"/>
      <c r="H60" s="196"/>
      <c r="I60" s="196"/>
      <c r="J60" s="196"/>
      <c r="K60" s="196"/>
      <c r="L60" s="196"/>
      <c r="M60" s="196"/>
      <c r="N60" s="196"/>
      <c r="O60" s="196"/>
      <c r="P60" s="196"/>
      <c r="Q60" s="196"/>
      <c r="R60" s="196"/>
      <c r="S60" s="196"/>
      <c r="T60" s="196"/>
      <c r="U60" s="194"/>
      <c r="V60" s="195"/>
      <c r="W60" s="196"/>
      <c r="X60" s="196"/>
      <c r="Y60" s="196"/>
      <c r="Z60" s="196"/>
      <c r="AA60" s="196"/>
      <c r="AB60" s="196"/>
      <c r="AC60" s="196"/>
      <c r="AD60" s="196"/>
      <c r="AE60" s="196"/>
      <c r="AF60" s="196"/>
      <c r="AG60" s="196"/>
      <c r="AH60" s="196"/>
      <c r="AI60" s="196"/>
      <c r="AJ60" s="196"/>
      <c r="AK60" s="196"/>
      <c r="AL60" s="197"/>
      <c r="AM60" s="194"/>
      <c r="AN60" s="195"/>
      <c r="AO60" s="196"/>
      <c r="AP60" s="196"/>
      <c r="AQ60" s="196"/>
    </row>
    <row r="61" spans="1:43" ht="6" customHeight="1" x14ac:dyDescent="0.2">
      <c r="A61" s="183"/>
      <c r="B61" s="184"/>
      <c r="C61" s="185"/>
      <c r="D61" s="186"/>
      <c r="E61" s="187"/>
      <c r="F61" s="187"/>
      <c r="G61" s="187"/>
      <c r="H61" s="187"/>
      <c r="I61" s="187"/>
      <c r="J61" s="187"/>
      <c r="K61" s="187"/>
      <c r="L61" s="187"/>
      <c r="M61" s="187"/>
      <c r="N61" s="187"/>
      <c r="O61" s="187"/>
      <c r="P61" s="187"/>
      <c r="Q61" s="187"/>
      <c r="R61" s="187"/>
      <c r="S61" s="187"/>
      <c r="T61" s="187"/>
      <c r="U61" s="187"/>
      <c r="V61" s="187"/>
      <c r="W61" s="187"/>
      <c r="X61" s="187"/>
      <c r="Y61" s="187"/>
      <c r="Z61" s="187"/>
      <c r="AA61" s="187"/>
      <c r="AB61" s="187"/>
      <c r="AC61" s="187"/>
      <c r="AD61" s="187"/>
      <c r="AE61" s="187"/>
      <c r="AF61" s="187"/>
      <c r="AG61" s="187"/>
      <c r="AH61" s="187"/>
      <c r="AI61" s="187"/>
      <c r="AJ61" s="187"/>
      <c r="AK61" s="187"/>
      <c r="AL61" s="188"/>
      <c r="AM61" s="185"/>
      <c r="AN61" s="186"/>
      <c r="AO61" s="187"/>
      <c r="AP61" s="187"/>
      <c r="AQ61" s="189"/>
    </row>
    <row r="62" spans="1:43" x14ac:dyDescent="0.2">
      <c r="A62" s="190"/>
      <c r="B62" s="391">
        <v>711</v>
      </c>
      <c r="C62" s="114"/>
      <c r="D62" s="115"/>
      <c r="E62" s="507" t="s">
        <v>617</v>
      </c>
      <c r="F62" s="507"/>
      <c r="G62" s="507"/>
      <c r="H62" s="507"/>
      <c r="I62" s="507"/>
      <c r="J62" s="507"/>
      <c r="K62" s="507"/>
      <c r="L62" s="507"/>
      <c r="M62" s="507"/>
      <c r="N62" s="507"/>
      <c r="O62" s="507"/>
      <c r="P62" s="507"/>
      <c r="Q62" s="507"/>
      <c r="R62" s="507"/>
      <c r="S62" s="507"/>
      <c r="T62" s="507"/>
      <c r="U62" s="507"/>
      <c r="V62" s="507"/>
      <c r="W62" s="507"/>
      <c r="X62" s="507"/>
      <c r="Y62" s="507"/>
      <c r="Z62" s="507"/>
      <c r="AA62" s="507"/>
      <c r="AB62" s="507"/>
      <c r="AC62" s="507"/>
      <c r="AD62" s="507"/>
      <c r="AE62" s="507"/>
      <c r="AF62" s="507"/>
      <c r="AG62" s="507"/>
      <c r="AH62" s="507"/>
      <c r="AI62" s="507"/>
      <c r="AJ62" s="507"/>
      <c r="AK62" s="507"/>
      <c r="AL62" s="507"/>
      <c r="AM62" s="207"/>
      <c r="AN62" s="115"/>
      <c r="AO62" s="116"/>
      <c r="AP62" s="116"/>
      <c r="AQ62" s="191"/>
    </row>
    <row r="63" spans="1:43" x14ac:dyDescent="0.2">
      <c r="A63" s="190"/>
      <c r="B63" s="391"/>
      <c r="C63" s="114"/>
      <c r="D63" s="115"/>
      <c r="E63" s="507"/>
      <c r="F63" s="507"/>
      <c r="G63" s="507"/>
      <c r="H63" s="507"/>
      <c r="I63" s="507"/>
      <c r="J63" s="507"/>
      <c r="K63" s="507"/>
      <c r="L63" s="507"/>
      <c r="M63" s="507"/>
      <c r="N63" s="507"/>
      <c r="O63" s="507"/>
      <c r="P63" s="507"/>
      <c r="Q63" s="507"/>
      <c r="R63" s="507"/>
      <c r="S63" s="507"/>
      <c r="T63" s="507"/>
      <c r="U63" s="507"/>
      <c r="V63" s="507"/>
      <c r="W63" s="507"/>
      <c r="X63" s="507"/>
      <c r="Y63" s="507"/>
      <c r="Z63" s="507"/>
      <c r="AA63" s="507"/>
      <c r="AB63" s="507"/>
      <c r="AC63" s="507"/>
      <c r="AD63" s="507"/>
      <c r="AE63" s="507"/>
      <c r="AF63" s="507"/>
      <c r="AG63" s="507"/>
      <c r="AH63" s="507"/>
      <c r="AI63" s="507"/>
      <c r="AJ63" s="507"/>
      <c r="AK63" s="507"/>
      <c r="AL63" s="507"/>
      <c r="AM63" s="207"/>
      <c r="AN63" s="115"/>
      <c r="AO63" s="392"/>
      <c r="AP63" s="392"/>
      <c r="AQ63" s="191"/>
    </row>
    <row r="64" spans="1:43" ht="6.75" customHeight="1" thickBot="1" x14ac:dyDescent="0.25">
      <c r="A64" s="193"/>
      <c r="B64" s="394"/>
      <c r="C64" s="194"/>
      <c r="D64" s="195"/>
      <c r="E64" s="515"/>
      <c r="F64" s="515"/>
      <c r="G64" s="515"/>
      <c r="H64" s="515"/>
      <c r="I64" s="515"/>
      <c r="J64" s="515"/>
      <c r="K64" s="515"/>
      <c r="L64" s="515"/>
      <c r="M64" s="515"/>
      <c r="N64" s="515"/>
      <c r="O64" s="515"/>
      <c r="P64" s="515"/>
      <c r="Q64" s="515"/>
      <c r="R64" s="515"/>
      <c r="S64" s="515"/>
      <c r="T64" s="515"/>
      <c r="U64" s="515"/>
      <c r="V64" s="515"/>
      <c r="W64" s="515"/>
      <c r="X64" s="515"/>
      <c r="Y64" s="515"/>
      <c r="Z64" s="515"/>
      <c r="AA64" s="515"/>
      <c r="AB64" s="515"/>
      <c r="AC64" s="515"/>
      <c r="AD64" s="515"/>
      <c r="AE64" s="515"/>
      <c r="AF64" s="515"/>
      <c r="AG64" s="515"/>
      <c r="AH64" s="515"/>
      <c r="AI64" s="515"/>
      <c r="AJ64" s="515"/>
      <c r="AK64" s="515"/>
      <c r="AL64" s="515"/>
      <c r="AM64" s="412"/>
      <c r="AN64" s="195"/>
      <c r="AO64" s="196"/>
      <c r="AP64" s="196"/>
      <c r="AQ64" s="198"/>
    </row>
    <row r="65" spans="1:43" ht="6" hidden="1" customHeight="1" thickBot="1" x14ac:dyDescent="0.25">
      <c r="A65" s="413"/>
      <c r="B65" s="414"/>
      <c r="C65" s="415"/>
      <c r="D65" s="416"/>
      <c r="E65" s="417"/>
      <c r="F65" s="417"/>
      <c r="G65" s="417"/>
      <c r="H65" s="417"/>
      <c r="I65" s="417"/>
      <c r="J65" s="417"/>
      <c r="K65" s="417"/>
      <c r="L65" s="417"/>
      <c r="M65" s="417"/>
      <c r="N65" s="417"/>
      <c r="O65" s="417"/>
      <c r="P65" s="417"/>
      <c r="Q65" s="417"/>
      <c r="R65" s="417"/>
      <c r="S65" s="417"/>
      <c r="T65" s="417"/>
      <c r="U65" s="417"/>
      <c r="V65" s="417"/>
      <c r="W65" s="417"/>
      <c r="X65" s="417"/>
      <c r="Y65" s="417"/>
      <c r="Z65" s="417"/>
      <c r="AA65" s="417"/>
      <c r="AB65" s="417"/>
      <c r="AC65" s="417"/>
      <c r="AD65" s="417"/>
      <c r="AE65" s="417"/>
      <c r="AF65" s="417"/>
      <c r="AG65" s="417"/>
      <c r="AH65" s="417"/>
      <c r="AI65" s="417"/>
      <c r="AJ65" s="417"/>
      <c r="AK65" s="417"/>
      <c r="AL65" s="418"/>
      <c r="AM65" s="415"/>
      <c r="AN65" s="416"/>
      <c r="AO65" s="417"/>
      <c r="AP65" s="417"/>
      <c r="AQ65" s="419"/>
    </row>
    <row r="66" spans="1:43" ht="6" customHeight="1" x14ac:dyDescent="0.2">
      <c r="A66" s="187"/>
      <c r="B66" s="184"/>
      <c r="C66" s="185"/>
      <c r="D66" s="186"/>
      <c r="E66" s="187"/>
      <c r="F66" s="187"/>
      <c r="G66" s="187"/>
      <c r="H66" s="187"/>
      <c r="I66" s="187"/>
      <c r="J66" s="187"/>
      <c r="K66" s="187"/>
      <c r="L66" s="187"/>
      <c r="M66" s="187"/>
      <c r="N66" s="187"/>
      <c r="O66" s="187"/>
      <c r="P66" s="187"/>
      <c r="Q66" s="187"/>
      <c r="R66" s="187"/>
      <c r="S66" s="187"/>
      <c r="T66" s="187"/>
      <c r="U66" s="185"/>
      <c r="V66" s="186"/>
      <c r="W66" s="187"/>
      <c r="X66" s="187"/>
      <c r="Y66" s="187"/>
      <c r="Z66" s="187"/>
      <c r="AA66" s="187"/>
      <c r="AB66" s="187"/>
      <c r="AC66" s="187"/>
      <c r="AD66" s="187"/>
      <c r="AE66" s="187"/>
      <c r="AF66" s="187"/>
      <c r="AG66" s="187"/>
      <c r="AH66" s="187"/>
      <c r="AI66" s="187"/>
      <c r="AJ66" s="187"/>
      <c r="AK66" s="187"/>
      <c r="AL66" s="188"/>
      <c r="AM66" s="185"/>
      <c r="AN66" s="186"/>
      <c r="AO66" s="187"/>
      <c r="AP66" s="187"/>
      <c r="AQ66" s="187"/>
    </row>
    <row r="67" spans="1:43" ht="11.25" customHeight="1" x14ac:dyDescent="0.2">
      <c r="A67" s="116"/>
      <c r="B67" s="391">
        <v>712</v>
      </c>
      <c r="C67" s="114"/>
      <c r="D67" s="115"/>
      <c r="E67" s="484" t="str">
        <f ca="1">VLOOKUP(INDIRECT(ADDRESS(ROW(),COLUMN()-3)),Language_Translations,MATCH(Language_Selected,Language_Options,0),FALSE)</f>
        <v>Je ne veux pas connaître les résultats mais avez-vous déjà fait un test du VIH ?</v>
      </c>
      <c r="F67" s="484"/>
      <c r="G67" s="484"/>
      <c r="H67" s="484"/>
      <c r="I67" s="484"/>
      <c r="J67" s="484"/>
      <c r="K67" s="484"/>
      <c r="L67" s="484"/>
      <c r="M67" s="484"/>
      <c r="N67" s="484"/>
      <c r="O67" s="484"/>
      <c r="P67" s="484"/>
      <c r="Q67" s="484"/>
      <c r="R67" s="484"/>
      <c r="S67" s="484"/>
      <c r="T67" s="484"/>
      <c r="U67" s="203"/>
      <c r="V67" s="115"/>
      <c r="W67" s="372" t="s">
        <v>383</v>
      </c>
      <c r="X67" s="134"/>
      <c r="Y67" s="136" t="s">
        <v>2</v>
      </c>
      <c r="Z67" s="136"/>
      <c r="AA67" s="136"/>
      <c r="AB67" s="136"/>
      <c r="AC67" s="136"/>
      <c r="AD67" s="136"/>
      <c r="AE67" s="136"/>
      <c r="AF67" s="136"/>
      <c r="AG67" s="136"/>
      <c r="AH67" s="136"/>
      <c r="AI67" s="136"/>
      <c r="AJ67" s="136"/>
      <c r="AK67" s="136"/>
      <c r="AL67" s="120" t="s">
        <v>15</v>
      </c>
      <c r="AM67" s="114"/>
      <c r="AN67" s="115"/>
      <c r="AO67" s="134"/>
      <c r="AP67" s="134"/>
      <c r="AQ67" s="116"/>
    </row>
    <row r="68" spans="1:43" x14ac:dyDescent="0.2">
      <c r="A68" s="116"/>
      <c r="B68" s="118"/>
      <c r="C68" s="114"/>
      <c r="D68" s="115"/>
      <c r="E68" s="484"/>
      <c r="F68" s="484"/>
      <c r="G68" s="484"/>
      <c r="H68" s="484"/>
      <c r="I68" s="484"/>
      <c r="J68" s="484"/>
      <c r="K68" s="484"/>
      <c r="L68" s="484"/>
      <c r="M68" s="484"/>
      <c r="N68" s="484"/>
      <c r="O68" s="484"/>
      <c r="P68" s="484"/>
      <c r="Q68" s="484"/>
      <c r="R68" s="484"/>
      <c r="S68" s="484"/>
      <c r="T68" s="484"/>
      <c r="U68" s="203"/>
      <c r="V68" s="115"/>
      <c r="W68" s="372" t="s">
        <v>384</v>
      </c>
      <c r="X68" s="134"/>
      <c r="Y68" s="136" t="s">
        <v>2</v>
      </c>
      <c r="Z68" s="136"/>
      <c r="AA68" s="136"/>
      <c r="AB68" s="136"/>
      <c r="AC68" s="136"/>
      <c r="AD68" s="136"/>
      <c r="AE68" s="136"/>
      <c r="AF68" s="136"/>
      <c r="AG68" s="136"/>
      <c r="AH68" s="136"/>
      <c r="AI68" s="136"/>
      <c r="AJ68" s="136"/>
      <c r="AK68" s="136"/>
      <c r="AL68" s="120" t="s">
        <v>16</v>
      </c>
      <c r="AM68" s="114"/>
      <c r="AN68" s="115"/>
      <c r="AO68" s="134"/>
      <c r="AP68" s="134">
        <v>716</v>
      </c>
      <c r="AQ68" s="116"/>
    </row>
    <row r="69" spans="1:43" ht="6" customHeight="1" x14ac:dyDescent="0.2">
      <c r="A69" s="123"/>
      <c r="B69" s="395"/>
      <c r="C69" s="122"/>
      <c r="D69" s="124"/>
      <c r="E69" s="123"/>
      <c r="F69" s="123"/>
      <c r="G69" s="123"/>
      <c r="H69" s="123"/>
      <c r="I69" s="123"/>
      <c r="J69" s="123"/>
      <c r="K69" s="123"/>
      <c r="L69" s="123"/>
      <c r="M69" s="123"/>
      <c r="N69" s="123"/>
      <c r="O69" s="123"/>
      <c r="P69" s="123"/>
      <c r="Q69" s="123"/>
      <c r="R69" s="123"/>
      <c r="S69" s="123"/>
      <c r="T69" s="123"/>
      <c r="U69" s="122"/>
      <c r="V69" s="124"/>
      <c r="W69" s="123"/>
      <c r="X69" s="123"/>
      <c r="Y69" s="123"/>
      <c r="Z69" s="123"/>
      <c r="AA69" s="123"/>
      <c r="AB69" s="123"/>
      <c r="AC69" s="123"/>
      <c r="AD69" s="123"/>
      <c r="AE69" s="123"/>
      <c r="AF69" s="123"/>
      <c r="AG69" s="123"/>
      <c r="AH69" s="123"/>
      <c r="AI69" s="123"/>
      <c r="AJ69" s="123"/>
      <c r="AK69" s="123"/>
      <c r="AL69" s="125"/>
      <c r="AM69" s="122"/>
      <c r="AN69" s="124"/>
      <c r="AO69" s="123"/>
      <c r="AP69" s="123"/>
      <c r="AQ69" s="123"/>
    </row>
    <row r="70" spans="1:43" ht="6" customHeight="1" x14ac:dyDescent="0.2">
      <c r="A70" s="128"/>
      <c r="B70" s="385"/>
      <c r="C70" s="127"/>
      <c r="D70" s="129"/>
      <c r="E70" s="128"/>
      <c r="F70" s="128"/>
      <c r="G70" s="128"/>
      <c r="H70" s="128"/>
      <c r="I70" s="128"/>
      <c r="J70" s="128"/>
      <c r="K70" s="128"/>
      <c r="L70" s="128"/>
      <c r="M70" s="128"/>
      <c r="N70" s="128"/>
      <c r="O70" s="128"/>
      <c r="P70" s="128"/>
      <c r="Q70" s="128"/>
      <c r="R70" s="128"/>
      <c r="S70" s="128"/>
      <c r="T70" s="128"/>
      <c r="U70" s="127"/>
      <c r="V70" s="129"/>
      <c r="W70" s="128"/>
      <c r="X70" s="128"/>
      <c r="Y70" s="128"/>
      <c r="Z70" s="128"/>
      <c r="AA70" s="128"/>
      <c r="AB70" s="128"/>
      <c r="AC70" s="128"/>
      <c r="AD70" s="128"/>
      <c r="AE70" s="128"/>
      <c r="AF70" s="128"/>
      <c r="AG70" s="128"/>
      <c r="AH70" s="128"/>
      <c r="AI70" s="128"/>
      <c r="AJ70" s="128"/>
      <c r="AK70" s="128"/>
      <c r="AL70" s="130"/>
      <c r="AM70" s="127"/>
      <c r="AN70" s="129"/>
      <c r="AO70" s="128"/>
      <c r="AP70" s="128"/>
      <c r="AQ70" s="128"/>
    </row>
    <row r="71" spans="1:43" ht="11.25" customHeight="1" x14ac:dyDescent="0.2">
      <c r="A71" s="116"/>
      <c r="B71" s="396">
        <v>713</v>
      </c>
      <c r="C71" s="114"/>
      <c r="D71" s="115"/>
      <c r="E71" s="484" t="str">
        <f ca="1">VLOOKUP(INDIRECT(ADDRESS(ROW(),COLUMN()-3)),Language_Translations,MATCH(Language_Selected,Language_Options,0),FALSE)</f>
        <v>Il y a combien de mois que vous avez effectué votre test du VIH le plus récent ?</v>
      </c>
      <c r="F71" s="484"/>
      <c r="G71" s="484"/>
      <c r="H71" s="484"/>
      <c r="I71" s="484"/>
      <c r="J71" s="484"/>
      <c r="K71" s="484"/>
      <c r="L71" s="484"/>
      <c r="M71" s="484"/>
      <c r="N71" s="484"/>
      <c r="O71" s="484"/>
      <c r="P71" s="484"/>
      <c r="Q71" s="484"/>
      <c r="R71" s="484"/>
      <c r="S71" s="484"/>
      <c r="T71" s="484"/>
      <c r="U71" s="203"/>
      <c r="V71" s="115"/>
      <c r="W71" s="134"/>
      <c r="X71" s="134"/>
      <c r="Y71" s="134"/>
      <c r="Z71" s="134"/>
      <c r="AA71" s="134"/>
      <c r="AB71" s="134"/>
      <c r="AC71" s="134"/>
      <c r="AD71" s="134"/>
      <c r="AE71" s="134"/>
      <c r="AF71" s="134"/>
      <c r="AG71" s="134"/>
      <c r="AH71" s="134"/>
      <c r="AI71" s="129"/>
      <c r="AJ71" s="127"/>
      <c r="AK71" s="129"/>
      <c r="AL71" s="131"/>
      <c r="AM71" s="114"/>
      <c r="AN71" s="115"/>
      <c r="AO71" s="134"/>
      <c r="AP71" s="134"/>
      <c r="AQ71" s="116"/>
    </row>
    <row r="72" spans="1:43" x14ac:dyDescent="0.2">
      <c r="A72" s="116"/>
      <c r="B72" s="118"/>
      <c r="C72" s="114"/>
      <c r="D72" s="115"/>
      <c r="E72" s="484"/>
      <c r="F72" s="484"/>
      <c r="G72" s="484"/>
      <c r="H72" s="484"/>
      <c r="I72" s="484"/>
      <c r="J72" s="484"/>
      <c r="K72" s="484"/>
      <c r="L72" s="484"/>
      <c r="M72" s="484"/>
      <c r="N72" s="484"/>
      <c r="O72" s="484"/>
      <c r="P72" s="484"/>
      <c r="Q72" s="484"/>
      <c r="R72" s="484"/>
      <c r="S72" s="484"/>
      <c r="T72" s="484"/>
      <c r="U72" s="203"/>
      <c r="V72" s="115"/>
      <c r="W72" s="375" t="s">
        <v>716</v>
      </c>
      <c r="X72" s="134"/>
      <c r="Y72" s="134"/>
      <c r="Z72" s="134"/>
      <c r="AA72" s="136" t="s">
        <v>2</v>
      </c>
      <c r="AB72" s="136"/>
      <c r="AC72" s="136"/>
      <c r="AD72" s="168"/>
      <c r="AE72" s="136"/>
      <c r="AF72" s="136"/>
      <c r="AG72" s="136"/>
      <c r="AH72" s="136"/>
      <c r="AI72" s="124"/>
      <c r="AJ72" s="122"/>
      <c r="AK72" s="124"/>
      <c r="AL72" s="133"/>
      <c r="AM72" s="114"/>
      <c r="AN72" s="115"/>
      <c r="AO72" s="134"/>
      <c r="AP72" s="134"/>
      <c r="AQ72" s="116"/>
    </row>
    <row r="73" spans="1:43" x14ac:dyDescent="0.2">
      <c r="A73" s="116"/>
      <c r="B73" s="118"/>
      <c r="C73" s="114"/>
      <c r="D73" s="115"/>
      <c r="E73" s="484"/>
      <c r="F73" s="484"/>
      <c r="G73" s="484"/>
      <c r="H73" s="484"/>
      <c r="I73" s="484"/>
      <c r="J73" s="484"/>
      <c r="K73" s="484"/>
      <c r="L73" s="484"/>
      <c r="M73" s="484"/>
      <c r="N73" s="484"/>
      <c r="O73" s="484"/>
      <c r="P73" s="484"/>
      <c r="Q73" s="484"/>
      <c r="R73" s="484"/>
      <c r="S73" s="484"/>
      <c r="T73" s="484"/>
      <c r="U73" s="203"/>
      <c r="V73" s="115"/>
      <c r="W73" s="134"/>
      <c r="X73" s="134"/>
      <c r="Y73" s="134"/>
      <c r="Z73" s="134"/>
      <c r="AA73" s="134"/>
      <c r="AB73" s="134"/>
      <c r="AC73" s="134"/>
      <c r="AD73" s="134"/>
      <c r="AE73" s="134"/>
      <c r="AF73" s="134"/>
      <c r="AG73" s="134"/>
      <c r="AH73" s="134"/>
      <c r="AI73" s="134"/>
      <c r="AJ73" s="134"/>
      <c r="AK73" s="134"/>
      <c r="AL73" s="135"/>
      <c r="AM73" s="114"/>
      <c r="AN73" s="115"/>
      <c r="AO73" s="134"/>
      <c r="AP73" s="134"/>
      <c r="AQ73" s="116"/>
    </row>
    <row r="74" spans="1:43" x14ac:dyDescent="0.2">
      <c r="A74" s="116"/>
      <c r="B74" s="396"/>
      <c r="C74" s="114"/>
      <c r="D74" s="115"/>
      <c r="E74" s="484"/>
      <c r="F74" s="484"/>
      <c r="G74" s="484"/>
      <c r="H74" s="484"/>
      <c r="I74" s="484"/>
      <c r="J74" s="484"/>
      <c r="K74" s="484"/>
      <c r="L74" s="484"/>
      <c r="M74" s="484"/>
      <c r="N74" s="484"/>
      <c r="O74" s="484"/>
      <c r="P74" s="484"/>
      <c r="Q74" s="484"/>
      <c r="R74" s="484"/>
      <c r="S74" s="484"/>
      <c r="T74" s="484"/>
      <c r="U74" s="203"/>
      <c r="V74" s="115"/>
      <c r="W74" s="134" t="s">
        <v>591</v>
      </c>
      <c r="X74" s="134"/>
      <c r="Y74" s="134"/>
      <c r="Z74" s="134"/>
      <c r="AA74" s="134"/>
      <c r="AB74" s="134"/>
      <c r="AC74" s="134"/>
      <c r="AD74" s="136" t="s">
        <v>2</v>
      </c>
      <c r="AE74" s="136"/>
      <c r="AF74" s="136"/>
      <c r="AG74" s="168"/>
      <c r="AH74" s="136"/>
      <c r="AI74" s="136"/>
      <c r="AJ74" s="136"/>
      <c r="AK74" s="136"/>
      <c r="AL74" s="135" t="s">
        <v>27</v>
      </c>
      <c r="AM74" s="114"/>
      <c r="AN74" s="115"/>
      <c r="AO74" s="134"/>
      <c r="AP74" s="134"/>
      <c r="AQ74" s="116"/>
    </row>
    <row r="75" spans="1:43" ht="6" customHeight="1" x14ac:dyDescent="0.2">
      <c r="A75" s="123"/>
      <c r="B75" s="395"/>
      <c r="C75" s="122"/>
      <c r="D75" s="124"/>
      <c r="E75" s="123"/>
      <c r="F75" s="123"/>
      <c r="G75" s="123"/>
      <c r="H75" s="123"/>
      <c r="I75" s="123"/>
      <c r="J75" s="123"/>
      <c r="K75" s="123"/>
      <c r="L75" s="123"/>
      <c r="M75" s="123"/>
      <c r="N75" s="123"/>
      <c r="O75" s="123"/>
      <c r="P75" s="123"/>
      <c r="Q75" s="123"/>
      <c r="R75" s="123"/>
      <c r="S75" s="123"/>
      <c r="T75" s="123"/>
      <c r="U75" s="122"/>
      <c r="V75" s="124"/>
      <c r="W75" s="123"/>
      <c r="X75" s="123"/>
      <c r="Y75" s="123"/>
      <c r="Z75" s="123"/>
      <c r="AA75" s="123"/>
      <c r="AB75" s="123"/>
      <c r="AC75" s="123"/>
      <c r="AD75" s="123"/>
      <c r="AE75" s="123"/>
      <c r="AF75" s="123"/>
      <c r="AG75" s="123"/>
      <c r="AH75" s="123"/>
      <c r="AI75" s="123"/>
      <c r="AJ75" s="123"/>
      <c r="AK75" s="123"/>
      <c r="AL75" s="125"/>
      <c r="AM75" s="122"/>
      <c r="AN75" s="124"/>
      <c r="AO75" s="123"/>
      <c r="AP75" s="123"/>
      <c r="AQ75" s="123"/>
    </row>
    <row r="76" spans="1:43" ht="6" customHeight="1" x14ac:dyDescent="0.2">
      <c r="A76" s="128"/>
      <c r="B76" s="385"/>
      <c r="C76" s="127"/>
      <c r="D76" s="129"/>
      <c r="E76" s="128"/>
      <c r="F76" s="128"/>
      <c r="G76" s="128"/>
      <c r="H76" s="128"/>
      <c r="I76" s="128"/>
      <c r="J76" s="128"/>
      <c r="K76" s="128"/>
      <c r="L76" s="128"/>
      <c r="M76" s="128"/>
      <c r="N76" s="128"/>
      <c r="O76" s="128"/>
      <c r="P76" s="128"/>
      <c r="Q76" s="128"/>
      <c r="R76" s="128"/>
      <c r="S76" s="128"/>
      <c r="T76" s="128"/>
      <c r="U76" s="127"/>
      <c r="V76" s="129"/>
      <c r="W76" s="128"/>
      <c r="X76" s="128"/>
      <c r="Y76" s="128"/>
      <c r="Z76" s="128"/>
      <c r="AA76" s="128"/>
      <c r="AB76" s="128"/>
      <c r="AC76" s="128"/>
      <c r="AD76" s="128"/>
      <c r="AE76" s="128"/>
      <c r="AF76" s="128"/>
      <c r="AG76" s="128"/>
      <c r="AH76" s="128"/>
      <c r="AI76" s="128"/>
      <c r="AJ76" s="128"/>
      <c r="AK76" s="128"/>
      <c r="AL76" s="130"/>
      <c r="AM76" s="127"/>
      <c r="AN76" s="129"/>
      <c r="AO76" s="128"/>
      <c r="AP76" s="128"/>
      <c r="AQ76" s="128"/>
    </row>
    <row r="77" spans="1:43" ht="11.25" customHeight="1" x14ac:dyDescent="0.2">
      <c r="A77" s="116"/>
      <c r="B77" s="391">
        <v>714</v>
      </c>
      <c r="C77" s="114"/>
      <c r="D77" s="115"/>
      <c r="E77" s="491" t="str">
        <f ca="1">VLOOKUP(INDIRECT(ADDRESS(ROW(),COLUMN()-3)),Language_Translations,MATCH(Language_Selected,Language_Options,0),FALSE)</f>
        <v>Je ne veux pas connaître les résultats mais avez-vous eu les résultats du test ?</v>
      </c>
      <c r="F77" s="491"/>
      <c r="G77" s="491"/>
      <c r="H77" s="491"/>
      <c r="I77" s="491"/>
      <c r="J77" s="491"/>
      <c r="K77" s="491"/>
      <c r="L77" s="491"/>
      <c r="M77" s="491"/>
      <c r="N77" s="491"/>
      <c r="O77" s="491"/>
      <c r="P77" s="491"/>
      <c r="Q77" s="491"/>
      <c r="R77" s="491"/>
      <c r="S77" s="491"/>
      <c r="T77" s="491"/>
      <c r="U77" s="203"/>
      <c r="V77" s="115"/>
      <c r="W77" s="372" t="s">
        <v>383</v>
      </c>
      <c r="X77" s="134"/>
      <c r="Y77" s="136" t="s">
        <v>2</v>
      </c>
      <c r="Z77" s="136"/>
      <c r="AA77" s="136"/>
      <c r="AB77" s="136"/>
      <c r="AC77" s="136"/>
      <c r="AD77" s="136"/>
      <c r="AE77" s="136"/>
      <c r="AF77" s="136"/>
      <c r="AG77" s="136"/>
      <c r="AH77" s="136"/>
      <c r="AI77" s="136"/>
      <c r="AJ77" s="136"/>
      <c r="AK77" s="136"/>
      <c r="AL77" s="120" t="s">
        <v>15</v>
      </c>
      <c r="AM77" s="114"/>
      <c r="AN77" s="115"/>
      <c r="AO77" s="116"/>
      <c r="AP77" s="116"/>
      <c r="AQ77" s="116"/>
    </row>
    <row r="78" spans="1:43" x14ac:dyDescent="0.2">
      <c r="A78" s="116"/>
      <c r="B78" s="118"/>
      <c r="C78" s="114"/>
      <c r="D78" s="115"/>
      <c r="E78" s="491"/>
      <c r="F78" s="491"/>
      <c r="G78" s="491"/>
      <c r="H78" s="491"/>
      <c r="I78" s="491"/>
      <c r="J78" s="491"/>
      <c r="K78" s="491"/>
      <c r="L78" s="491"/>
      <c r="M78" s="491"/>
      <c r="N78" s="491"/>
      <c r="O78" s="491"/>
      <c r="P78" s="491"/>
      <c r="Q78" s="491"/>
      <c r="R78" s="491"/>
      <c r="S78" s="491"/>
      <c r="T78" s="491"/>
      <c r="U78" s="203"/>
      <c r="V78" s="115"/>
      <c r="W78" s="372" t="s">
        <v>384</v>
      </c>
      <c r="X78" s="134"/>
      <c r="Y78" s="136" t="s">
        <v>2</v>
      </c>
      <c r="Z78" s="136"/>
      <c r="AA78" s="136"/>
      <c r="AB78" s="136"/>
      <c r="AC78" s="136"/>
      <c r="AD78" s="136"/>
      <c r="AE78" s="136"/>
      <c r="AF78" s="136"/>
      <c r="AG78" s="136"/>
      <c r="AH78" s="136"/>
      <c r="AI78" s="136"/>
      <c r="AJ78" s="136"/>
      <c r="AK78" s="136"/>
      <c r="AL78" s="120" t="s">
        <v>16</v>
      </c>
      <c r="AM78" s="114"/>
      <c r="AN78" s="115"/>
      <c r="AO78" s="116"/>
      <c r="AP78" s="116"/>
      <c r="AQ78" s="116"/>
    </row>
    <row r="79" spans="1:43" ht="6" customHeight="1" x14ac:dyDescent="0.2">
      <c r="A79" s="123"/>
      <c r="B79" s="395"/>
      <c r="C79" s="122"/>
      <c r="D79" s="124"/>
      <c r="E79" s="123"/>
      <c r="F79" s="123"/>
      <c r="G79" s="123"/>
      <c r="H79" s="123"/>
      <c r="I79" s="123"/>
      <c r="J79" s="123"/>
      <c r="K79" s="123"/>
      <c r="L79" s="123"/>
      <c r="M79" s="123"/>
      <c r="N79" s="123"/>
      <c r="O79" s="123"/>
      <c r="P79" s="123"/>
      <c r="Q79" s="123"/>
      <c r="R79" s="123"/>
      <c r="S79" s="123"/>
      <c r="T79" s="123"/>
      <c r="U79" s="122"/>
      <c r="V79" s="124"/>
      <c r="W79" s="123"/>
      <c r="X79" s="123"/>
      <c r="Y79" s="123"/>
      <c r="Z79" s="123"/>
      <c r="AA79" s="123"/>
      <c r="AB79" s="123"/>
      <c r="AC79" s="123"/>
      <c r="AD79" s="123"/>
      <c r="AE79" s="123"/>
      <c r="AF79" s="123"/>
      <c r="AG79" s="123"/>
      <c r="AH79" s="123"/>
      <c r="AI79" s="123"/>
      <c r="AJ79" s="123"/>
      <c r="AK79" s="123"/>
      <c r="AL79" s="125"/>
      <c r="AM79" s="122"/>
      <c r="AN79" s="124"/>
      <c r="AO79" s="123"/>
      <c r="AP79" s="123"/>
      <c r="AQ79" s="123"/>
    </row>
    <row r="80" spans="1:43" ht="6" customHeight="1" x14ac:dyDescent="0.2">
      <c r="A80" s="128"/>
      <c r="B80" s="385"/>
      <c r="C80" s="127"/>
      <c r="D80" s="129"/>
      <c r="E80" s="128"/>
      <c r="F80" s="128"/>
      <c r="G80" s="128"/>
      <c r="H80" s="128"/>
      <c r="I80" s="128"/>
      <c r="J80" s="128"/>
      <c r="K80" s="128"/>
      <c r="L80" s="128"/>
      <c r="M80" s="128"/>
      <c r="N80" s="128"/>
      <c r="O80" s="128"/>
      <c r="P80" s="128"/>
      <c r="Q80" s="128"/>
      <c r="R80" s="128"/>
      <c r="S80" s="128"/>
      <c r="T80" s="128"/>
      <c r="U80" s="127"/>
      <c r="V80" s="129"/>
      <c r="W80" s="128"/>
      <c r="X80" s="128"/>
      <c r="Y80" s="128"/>
      <c r="Z80" s="128"/>
      <c r="AA80" s="128"/>
      <c r="AB80" s="128"/>
      <c r="AC80" s="128"/>
      <c r="AD80" s="128"/>
      <c r="AE80" s="128"/>
      <c r="AF80" s="128"/>
      <c r="AG80" s="128"/>
      <c r="AH80" s="128"/>
      <c r="AI80" s="128"/>
      <c r="AJ80" s="128"/>
      <c r="AK80" s="128"/>
      <c r="AL80" s="130"/>
      <c r="AM80" s="127"/>
      <c r="AN80" s="129"/>
      <c r="AO80" s="128"/>
      <c r="AP80" s="128"/>
      <c r="AQ80" s="128"/>
    </row>
    <row r="81" spans="1:43" ht="11.25" customHeight="1" x14ac:dyDescent="0.2">
      <c r="A81" s="116"/>
      <c r="B81" s="396">
        <v>715</v>
      </c>
      <c r="C81" s="114"/>
      <c r="D81" s="115"/>
      <c r="E81" s="484" t="str">
        <f ca="1">VLOOKUP(INDIRECT(ADDRESS(ROW(),COLUMN()-3)),Language_Translations,MATCH(Language_Selected,Language_Options,0),FALSE)</f>
        <v>Où le test a-t-il été fait ?</v>
      </c>
      <c r="F81" s="484"/>
      <c r="G81" s="484"/>
      <c r="H81" s="484"/>
      <c r="I81" s="484"/>
      <c r="J81" s="484"/>
      <c r="K81" s="484"/>
      <c r="L81" s="484"/>
      <c r="M81" s="484"/>
      <c r="N81" s="484"/>
      <c r="O81" s="484"/>
      <c r="P81" s="484"/>
      <c r="Q81" s="484"/>
      <c r="R81" s="484"/>
      <c r="S81" s="484"/>
      <c r="T81" s="484"/>
      <c r="U81" s="203"/>
      <c r="V81" s="115"/>
      <c r="W81" s="208" t="s">
        <v>582</v>
      </c>
      <c r="X81" s="134"/>
      <c r="Y81" s="134"/>
      <c r="Z81" s="134"/>
      <c r="AA81" s="134"/>
      <c r="AB81" s="134"/>
      <c r="AC81" s="134"/>
      <c r="AD81" s="134"/>
      <c r="AE81" s="134"/>
      <c r="AF81" s="134"/>
      <c r="AG81" s="134"/>
      <c r="AH81" s="134"/>
      <c r="AI81" s="134"/>
      <c r="AJ81" s="134"/>
      <c r="AK81" s="134"/>
      <c r="AL81" s="135"/>
      <c r="AM81" s="114"/>
      <c r="AN81" s="115"/>
      <c r="AO81" s="116"/>
      <c r="AP81" s="116"/>
      <c r="AQ81" s="116"/>
    </row>
    <row r="82" spans="1:43" x14ac:dyDescent="0.2">
      <c r="A82" s="116"/>
      <c r="B82" s="118" t="s">
        <v>14</v>
      </c>
      <c r="C82" s="114"/>
      <c r="D82" s="115"/>
      <c r="E82" s="484"/>
      <c r="F82" s="484"/>
      <c r="G82" s="484"/>
      <c r="H82" s="484"/>
      <c r="I82" s="484"/>
      <c r="J82" s="484"/>
      <c r="K82" s="484"/>
      <c r="L82" s="484"/>
      <c r="M82" s="484"/>
      <c r="N82" s="484"/>
      <c r="O82" s="484"/>
      <c r="P82" s="484"/>
      <c r="Q82" s="484"/>
      <c r="R82" s="484"/>
      <c r="S82" s="484"/>
      <c r="T82" s="484"/>
      <c r="U82" s="114"/>
      <c r="V82" s="115"/>
      <c r="W82" s="134"/>
      <c r="X82" s="372" t="s">
        <v>503</v>
      </c>
      <c r="Y82" s="372"/>
      <c r="Z82" s="134"/>
      <c r="AA82" s="134"/>
      <c r="AB82" s="134"/>
      <c r="AC82" s="134"/>
      <c r="AD82" s="134"/>
      <c r="AE82" s="134"/>
      <c r="AF82" s="136"/>
      <c r="AH82" s="136" t="s">
        <v>2</v>
      </c>
      <c r="AI82" s="136"/>
      <c r="AJ82" s="136"/>
      <c r="AK82" s="136"/>
      <c r="AL82" s="135" t="s">
        <v>43</v>
      </c>
      <c r="AM82" s="114"/>
      <c r="AN82" s="115"/>
      <c r="AO82" s="134"/>
      <c r="AP82" s="116"/>
      <c r="AQ82" s="116"/>
    </row>
    <row r="83" spans="1:43" x14ac:dyDescent="0.2">
      <c r="A83" s="116"/>
      <c r="B83" s="396"/>
      <c r="C83" s="114"/>
      <c r="D83" s="115"/>
      <c r="E83" s="37"/>
      <c r="F83" s="37"/>
      <c r="G83" s="37"/>
      <c r="H83" s="37"/>
      <c r="I83" s="37"/>
      <c r="J83" s="37"/>
      <c r="K83" s="37"/>
      <c r="L83" s="37"/>
      <c r="M83" s="37"/>
      <c r="N83" s="37"/>
      <c r="O83" s="37"/>
      <c r="P83" s="37"/>
      <c r="Q83" s="38"/>
      <c r="R83" s="38"/>
      <c r="S83" s="37"/>
      <c r="T83" s="38"/>
      <c r="U83" s="56"/>
      <c r="V83" s="115"/>
      <c r="W83" s="134"/>
      <c r="X83" s="372" t="s">
        <v>504</v>
      </c>
      <c r="Y83" s="372"/>
      <c r="Z83" s="134"/>
      <c r="AA83" s="134"/>
      <c r="AB83" s="134"/>
      <c r="AC83" s="134"/>
      <c r="AD83" s="134"/>
      <c r="AE83" s="134"/>
      <c r="AG83" s="136"/>
      <c r="AI83" s="136"/>
      <c r="AK83" s="136" t="s">
        <v>2</v>
      </c>
      <c r="AL83" s="135" t="s">
        <v>44</v>
      </c>
      <c r="AM83" s="114"/>
      <c r="AN83" s="115"/>
      <c r="AO83" s="134"/>
      <c r="AP83" s="116"/>
      <c r="AQ83" s="116"/>
    </row>
    <row r="84" spans="1:43" x14ac:dyDescent="0.2">
      <c r="A84" s="116"/>
      <c r="B84" s="396"/>
      <c r="C84" s="114"/>
      <c r="D84" s="115"/>
      <c r="E84" s="37"/>
      <c r="F84" s="37"/>
      <c r="G84" s="37"/>
      <c r="H84" s="37"/>
      <c r="I84" s="37"/>
      <c r="J84" s="37"/>
      <c r="K84" s="37"/>
      <c r="L84" s="37"/>
      <c r="M84" s="37"/>
      <c r="N84" s="37"/>
      <c r="O84" s="37"/>
      <c r="P84" s="37"/>
      <c r="Q84" s="38"/>
      <c r="R84" s="38"/>
      <c r="S84" s="37"/>
      <c r="T84" s="38"/>
      <c r="U84" s="56"/>
      <c r="V84" s="115"/>
      <c r="W84" s="134"/>
      <c r="X84" s="372" t="s">
        <v>738</v>
      </c>
      <c r="Y84" s="372"/>
      <c r="Z84" s="134"/>
      <c r="AA84" s="134"/>
      <c r="AB84" s="134"/>
      <c r="AC84" s="134"/>
      <c r="AD84" s="134"/>
      <c r="AE84" s="209"/>
      <c r="AF84" s="209"/>
      <c r="AG84" s="136"/>
      <c r="AH84" s="210"/>
      <c r="AI84" s="210"/>
      <c r="AJ84" s="168"/>
      <c r="AK84" s="136"/>
      <c r="AL84" s="166"/>
      <c r="AM84" s="114"/>
      <c r="AN84" s="115"/>
      <c r="AO84" s="134"/>
      <c r="AP84" s="116"/>
      <c r="AQ84" s="116"/>
    </row>
    <row r="85" spans="1:43" x14ac:dyDescent="0.2">
      <c r="A85" s="392"/>
      <c r="B85" s="396"/>
      <c r="C85" s="114"/>
      <c r="D85" s="115"/>
      <c r="E85" s="388"/>
      <c r="F85" s="388"/>
      <c r="G85" s="388"/>
      <c r="H85" s="388"/>
      <c r="I85" s="388"/>
      <c r="J85" s="388"/>
      <c r="K85" s="388"/>
      <c r="L85" s="388"/>
      <c r="M85" s="388"/>
      <c r="N85" s="388"/>
      <c r="O85" s="388"/>
      <c r="P85" s="388"/>
      <c r="Q85" s="384"/>
      <c r="R85" s="384"/>
      <c r="S85" s="388"/>
      <c r="T85" s="384"/>
      <c r="U85" s="56"/>
      <c r="V85" s="115"/>
      <c r="W85" s="393"/>
      <c r="X85" s="393"/>
      <c r="Y85" s="393" t="s">
        <v>739</v>
      </c>
      <c r="Z85" s="393"/>
      <c r="AA85" s="393"/>
      <c r="AB85" s="393"/>
      <c r="AC85" s="393"/>
      <c r="AD85" s="136" t="s">
        <v>2</v>
      </c>
      <c r="AE85" s="210"/>
      <c r="AF85" s="210"/>
      <c r="AG85" s="136"/>
      <c r="AH85" s="210"/>
      <c r="AI85" s="210"/>
      <c r="AJ85" s="168"/>
      <c r="AK85" s="136"/>
      <c r="AL85" s="135" t="s">
        <v>45</v>
      </c>
      <c r="AM85" s="114"/>
      <c r="AN85" s="115"/>
      <c r="AO85" s="393"/>
      <c r="AP85" s="392"/>
      <c r="AQ85" s="392"/>
    </row>
    <row r="86" spans="1:43" x14ac:dyDescent="0.2">
      <c r="A86" s="116"/>
      <c r="B86" s="396"/>
      <c r="C86" s="114"/>
      <c r="D86" s="115"/>
      <c r="U86" s="56"/>
      <c r="V86" s="115"/>
      <c r="W86" s="134"/>
      <c r="X86" s="372" t="s">
        <v>505</v>
      </c>
      <c r="Y86" s="372"/>
      <c r="Z86" s="134"/>
      <c r="AA86" s="134"/>
      <c r="AB86" s="134"/>
      <c r="AC86" s="134"/>
      <c r="AD86" s="134"/>
      <c r="AE86" s="134"/>
      <c r="AF86" s="134"/>
      <c r="AG86" s="136"/>
      <c r="AH86" s="168"/>
      <c r="AI86" s="136"/>
      <c r="AK86" s="136" t="s">
        <v>2</v>
      </c>
      <c r="AL86" s="135" t="s">
        <v>54</v>
      </c>
      <c r="AM86" s="114"/>
      <c r="AN86" s="115"/>
      <c r="AO86" s="116"/>
      <c r="AP86" s="116"/>
      <c r="AQ86" s="116"/>
    </row>
    <row r="87" spans="1:43" ht="11.25" customHeight="1" x14ac:dyDescent="0.2">
      <c r="A87" s="116"/>
      <c r="B87" s="396"/>
      <c r="C87" s="114"/>
      <c r="D87" s="115"/>
      <c r="E87" s="459" t="s">
        <v>501</v>
      </c>
      <c r="F87" s="459"/>
      <c r="G87" s="459"/>
      <c r="H87" s="459"/>
      <c r="I87" s="459"/>
      <c r="J87" s="459"/>
      <c r="K87" s="459"/>
      <c r="L87" s="459"/>
      <c r="M87" s="459"/>
      <c r="N87" s="459"/>
      <c r="O87" s="459"/>
      <c r="P87" s="459"/>
      <c r="Q87" s="459"/>
      <c r="R87" s="459"/>
      <c r="S87" s="459"/>
      <c r="T87" s="459"/>
      <c r="U87" s="56"/>
      <c r="V87" s="115"/>
      <c r="W87" s="134"/>
      <c r="X87" s="372" t="s">
        <v>740</v>
      </c>
      <c r="Y87" s="372"/>
      <c r="Z87" s="134"/>
      <c r="AA87" s="134"/>
      <c r="AB87" s="134"/>
      <c r="AC87" s="134"/>
      <c r="AD87" s="134"/>
      <c r="AF87" s="136"/>
      <c r="AG87" s="136"/>
      <c r="AH87" s="136"/>
      <c r="AI87" s="136"/>
      <c r="AJ87" s="136"/>
      <c r="AK87" s="136"/>
      <c r="AL87" s="166"/>
      <c r="AM87" s="114"/>
      <c r="AN87" s="115"/>
      <c r="AO87" s="116"/>
      <c r="AP87" s="116"/>
      <c r="AQ87" s="116"/>
    </row>
    <row r="88" spans="1:43" ht="11.25" customHeight="1" x14ac:dyDescent="0.2">
      <c r="A88" s="392"/>
      <c r="B88" s="396"/>
      <c r="C88" s="114"/>
      <c r="D88" s="115"/>
      <c r="E88" s="459"/>
      <c r="F88" s="459"/>
      <c r="G88" s="459"/>
      <c r="H88" s="459"/>
      <c r="I88" s="459"/>
      <c r="J88" s="459"/>
      <c r="K88" s="459"/>
      <c r="L88" s="459"/>
      <c r="M88" s="459"/>
      <c r="N88" s="459"/>
      <c r="O88" s="459"/>
      <c r="P88" s="459"/>
      <c r="Q88" s="459"/>
      <c r="R88" s="459"/>
      <c r="S88" s="459"/>
      <c r="T88" s="459"/>
      <c r="U88" s="56"/>
      <c r="V88" s="115"/>
      <c r="W88" s="393"/>
      <c r="X88" s="393"/>
      <c r="Y88" s="393" t="s">
        <v>741</v>
      </c>
      <c r="Z88" s="393"/>
      <c r="AA88" s="393"/>
      <c r="AB88" s="393"/>
      <c r="AC88" s="393"/>
      <c r="AD88" s="136" t="s">
        <v>2</v>
      </c>
      <c r="AE88" s="168"/>
      <c r="AF88" s="136"/>
      <c r="AG88" s="136"/>
      <c r="AH88" s="136"/>
      <c r="AI88" s="136"/>
      <c r="AJ88" s="136"/>
      <c r="AK88" s="136"/>
      <c r="AL88" s="135" t="s">
        <v>55</v>
      </c>
      <c r="AM88" s="114"/>
      <c r="AN88" s="115"/>
      <c r="AO88" s="392"/>
      <c r="AP88" s="392"/>
      <c r="AQ88" s="392"/>
    </row>
    <row r="89" spans="1:43" x14ac:dyDescent="0.2">
      <c r="A89" s="116"/>
      <c r="B89" s="396"/>
      <c r="C89" s="114"/>
      <c r="D89" s="115"/>
      <c r="E89" s="459"/>
      <c r="F89" s="459"/>
      <c r="G89" s="459"/>
      <c r="H89" s="459"/>
      <c r="I89" s="459"/>
      <c r="J89" s="459"/>
      <c r="K89" s="459"/>
      <c r="L89" s="459"/>
      <c r="M89" s="459"/>
      <c r="N89" s="459"/>
      <c r="O89" s="459"/>
      <c r="P89" s="459"/>
      <c r="Q89" s="459"/>
      <c r="R89" s="459"/>
      <c r="S89" s="459"/>
      <c r="T89" s="459"/>
      <c r="U89" s="56"/>
      <c r="V89" s="115"/>
      <c r="W89" s="134"/>
      <c r="X89" s="372" t="s">
        <v>508</v>
      </c>
      <c r="Y89" s="372"/>
      <c r="Z89" s="134"/>
      <c r="AA89" s="134"/>
      <c r="AB89" s="134"/>
      <c r="AC89" s="134"/>
      <c r="AD89" s="134"/>
      <c r="AE89" s="134"/>
      <c r="AF89" s="134"/>
      <c r="AG89" s="134"/>
      <c r="AH89" s="134"/>
      <c r="AI89" s="134"/>
      <c r="AJ89" s="134"/>
      <c r="AK89" s="134"/>
      <c r="AL89" s="135"/>
      <c r="AM89" s="114"/>
      <c r="AN89" s="115"/>
      <c r="AO89" s="116"/>
      <c r="AP89" s="116"/>
      <c r="AQ89" s="116"/>
    </row>
    <row r="90" spans="1:43" x14ac:dyDescent="0.2">
      <c r="A90" s="116"/>
      <c r="B90" s="396"/>
      <c r="C90" s="114"/>
      <c r="D90" s="115"/>
      <c r="E90" s="459"/>
      <c r="F90" s="459"/>
      <c r="G90" s="459"/>
      <c r="H90" s="459"/>
      <c r="I90" s="459"/>
      <c r="J90" s="459"/>
      <c r="K90" s="459"/>
      <c r="L90" s="459"/>
      <c r="M90" s="459"/>
      <c r="N90" s="459"/>
      <c r="O90" s="459"/>
      <c r="P90" s="459"/>
      <c r="Q90" s="459"/>
      <c r="R90" s="459"/>
      <c r="S90" s="459"/>
      <c r="T90" s="459"/>
      <c r="U90" s="56"/>
      <c r="V90" s="115"/>
      <c r="W90" s="134"/>
      <c r="X90" s="134"/>
      <c r="Y90" s="134"/>
      <c r="Z90" s="134"/>
      <c r="AA90" s="134"/>
      <c r="AB90" s="134"/>
      <c r="AC90" s="134"/>
      <c r="AD90" s="134"/>
      <c r="AE90" s="134"/>
      <c r="AF90" s="134"/>
      <c r="AG90" s="134"/>
      <c r="AH90" s="134"/>
      <c r="AI90" s="134"/>
      <c r="AJ90" s="134"/>
      <c r="AK90" s="134"/>
      <c r="AL90" s="135"/>
      <c r="AM90" s="114"/>
      <c r="AN90" s="115"/>
      <c r="AO90" s="116"/>
      <c r="AP90" s="116"/>
      <c r="AQ90" s="116"/>
    </row>
    <row r="91" spans="1:43" x14ac:dyDescent="0.2">
      <c r="A91" s="116"/>
      <c r="B91" s="396"/>
      <c r="C91" s="114"/>
      <c r="D91" s="115"/>
      <c r="E91" s="459"/>
      <c r="F91" s="459"/>
      <c r="G91" s="459"/>
      <c r="H91" s="459"/>
      <c r="I91" s="459"/>
      <c r="J91" s="459"/>
      <c r="K91" s="459"/>
      <c r="L91" s="459"/>
      <c r="M91" s="459"/>
      <c r="N91" s="459"/>
      <c r="O91" s="459"/>
      <c r="P91" s="459"/>
      <c r="Q91" s="459"/>
      <c r="R91" s="459"/>
      <c r="S91" s="459"/>
      <c r="T91" s="459"/>
      <c r="U91" s="56"/>
      <c r="V91" s="115"/>
      <c r="W91" s="134"/>
      <c r="X91" s="38"/>
      <c r="Y91" s="134"/>
      <c r="Z91" s="134"/>
      <c r="AA91" s="134"/>
      <c r="AB91" s="134"/>
      <c r="AC91" s="134"/>
      <c r="AD91" s="134"/>
      <c r="AE91" s="116"/>
      <c r="AF91" s="116"/>
      <c r="AG91" s="116"/>
      <c r="AH91" s="116"/>
      <c r="AI91" s="116"/>
      <c r="AJ91" s="116"/>
      <c r="AK91" s="116"/>
      <c r="AL91" s="135" t="s">
        <v>56</v>
      </c>
      <c r="AM91" s="114"/>
      <c r="AN91" s="115"/>
      <c r="AO91" s="116"/>
      <c r="AP91" s="116"/>
      <c r="AQ91" s="116"/>
    </row>
    <row r="92" spans="1:43" x14ac:dyDescent="0.2">
      <c r="A92" s="116"/>
      <c r="B92" s="396"/>
      <c r="C92" s="114"/>
      <c r="D92" s="115"/>
      <c r="E92" s="459"/>
      <c r="F92" s="459"/>
      <c r="G92" s="459"/>
      <c r="H92" s="459"/>
      <c r="I92" s="459"/>
      <c r="J92" s="459"/>
      <c r="K92" s="459"/>
      <c r="L92" s="459"/>
      <c r="M92" s="459"/>
      <c r="N92" s="459"/>
      <c r="O92" s="459"/>
      <c r="P92" s="459"/>
      <c r="Q92" s="459"/>
      <c r="R92" s="459"/>
      <c r="S92" s="459"/>
      <c r="T92" s="459"/>
      <c r="U92" s="56"/>
      <c r="V92" s="115"/>
      <c r="W92" s="134"/>
      <c r="X92" s="134"/>
      <c r="Z92" s="494" t="s">
        <v>344</v>
      </c>
      <c r="AA92" s="494"/>
      <c r="AB92" s="494"/>
      <c r="AC92" s="494"/>
      <c r="AD92" s="494"/>
      <c r="AE92" s="494"/>
      <c r="AF92" s="494"/>
      <c r="AG92" s="494"/>
      <c r="AH92" s="494"/>
      <c r="AI92" s="494"/>
      <c r="AJ92" s="494"/>
      <c r="AK92" s="494"/>
      <c r="AL92" s="135"/>
      <c r="AM92" s="114"/>
      <c r="AN92" s="115"/>
      <c r="AO92" s="116"/>
      <c r="AP92" s="116"/>
      <c r="AQ92" s="116"/>
    </row>
    <row r="93" spans="1:43" ht="10.5" x14ac:dyDescent="0.2">
      <c r="A93" s="116"/>
      <c r="B93" s="396"/>
      <c r="C93" s="114"/>
      <c r="D93" s="115"/>
      <c r="E93" s="459"/>
      <c r="F93" s="459"/>
      <c r="G93" s="459"/>
      <c r="H93" s="459"/>
      <c r="I93" s="459"/>
      <c r="J93" s="459"/>
      <c r="K93" s="459"/>
      <c r="L93" s="459"/>
      <c r="M93" s="459"/>
      <c r="N93" s="459"/>
      <c r="O93" s="459"/>
      <c r="P93" s="459"/>
      <c r="Q93" s="459"/>
      <c r="R93" s="459"/>
      <c r="S93" s="459"/>
      <c r="T93" s="459"/>
      <c r="U93" s="56"/>
      <c r="V93" s="115"/>
      <c r="W93" s="208" t="s">
        <v>509</v>
      </c>
      <c r="X93" s="134"/>
      <c r="Y93" s="134"/>
      <c r="Z93" s="134"/>
      <c r="AA93" s="134"/>
      <c r="AB93" s="134"/>
      <c r="AC93" s="134"/>
      <c r="AD93" s="134"/>
      <c r="AE93" s="134"/>
      <c r="AF93" s="134"/>
      <c r="AG93" s="134"/>
      <c r="AH93" s="134"/>
      <c r="AI93" s="134"/>
      <c r="AJ93" s="134"/>
      <c r="AK93" s="134"/>
      <c r="AL93" s="135"/>
      <c r="AM93" s="114"/>
      <c r="AN93" s="115"/>
      <c r="AO93" s="116"/>
      <c r="AP93" s="116"/>
      <c r="AQ93" s="116"/>
    </row>
    <row r="94" spans="1:43" x14ac:dyDescent="0.2">
      <c r="A94" s="116"/>
      <c r="B94" s="396"/>
      <c r="C94" s="114"/>
      <c r="D94" s="115"/>
      <c r="E94" s="459"/>
      <c r="F94" s="459"/>
      <c r="G94" s="459"/>
      <c r="H94" s="459"/>
      <c r="I94" s="459"/>
      <c r="J94" s="459"/>
      <c r="K94" s="459"/>
      <c r="L94" s="459"/>
      <c r="M94" s="459"/>
      <c r="N94" s="459"/>
      <c r="O94" s="459"/>
      <c r="P94" s="459"/>
      <c r="Q94" s="459"/>
      <c r="R94" s="459"/>
      <c r="S94" s="459"/>
      <c r="T94" s="459"/>
      <c r="U94" s="56"/>
      <c r="V94" s="115"/>
      <c r="W94" s="134"/>
      <c r="X94" s="372" t="s">
        <v>581</v>
      </c>
      <c r="Y94" s="372"/>
      <c r="Z94" s="372"/>
      <c r="AA94" s="134"/>
      <c r="AB94" s="134"/>
      <c r="AC94" s="134"/>
      <c r="AD94" s="134"/>
      <c r="AE94" s="134"/>
      <c r="AF94" s="134"/>
      <c r="AG94" s="134"/>
      <c r="AH94" s="134"/>
      <c r="AI94" s="134"/>
      <c r="AJ94" s="134"/>
      <c r="AK94" s="134"/>
      <c r="AL94" s="135"/>
      <c r="AM94" s="114"/>
      <c r="AN94" s="115"/>
      <c r="AO94" s="116"/>
      <c r="AP94" s="116"/>
      <c r="AQ94" s="116"/>
    </row>
    <row r="95" spans="1:43" x14ac:dyDescent="0.2">
      <c r="A95" s="116"/>
      <c r="B95" s="396"/>
      <c r="C95" s="114"/>
      <c r="D95" s="115"/>
      <c r="F95" s="38"/>
      <c r="G95" s="38"/>
      <c r="H95" s="38"/>
      <c r="I95" s="38"/>
      <c r="J95" s="38"/>
      <c r="K95" s="38"/>
      <c r="L95" s="38"/>
      <c r="M95" s="38"/>
      <c r="N95" s="38"/>
      <c r="O95" s="38"/>
      <c r="P95" s="38"/>
      <c r="Q95" s="38"/>
      <c r="R95" s="38"/>
      <c r="S95" s="38"/>
      <c r="T95" s="38"/>
      <c r="U95" s="56"/>
      <c r="V95" s="115"/>
      <c r="W95" s="134"/>
      <c r="X95" s="372"/>
      <c r="Y95" s="372" t="s">
        <v>512</v>
      </c>
      <c r="Z95" s="372"/>
      <c r="AA95" s="134"/>
      <c r="AB95" s="134"/>
      <c r="AC95" s="134"/>
      <c r="AE95" s="136" t="s">
        <v>2</v>
      </c>
      <c r="AF95" s="136"/>
      <c r="AG95" s="210"/>
      <c r="AH95" s="210"/>
      <c r="AI95" s="210"/>
      <c r="AJ95" s="210"/>
      <c r="AK95" s="210"/>
      <c r="AL95" s="135" t="s">
        <v>57</v>
      </c>
      <c r="AM95" s="114"/>
      <c r="AN95" s="115"/>
      <c r="AO95" s="116"/>
      <c r="AP95" s="116"/>
      <c r="AQ95" s="116"/>
    </row>
    <row r="96" spans="1:43" x14ac:dyDescent="0.2">
      <c r="A96" s="116"/>
      <c r="B96" s="396"/>
      <c r="C96" s="114"/>
      <c r="D96" s="115"/>
      <c r="E96" s="481" t="s">
        <v>502</v>
      </c>
      <c r="F96" s="481"/>
      <c r="G96" s="481"/>
      <c r="H96" s="481"/>
      <c r="I96" s="481"/>
      <c r="J96" s="481"/>
      <c r="K96" s="481"/>
      <c r="L96" s="481"/>
      <c r="M96" s="481"/>
      <c r="N96" s="481"/>
      <c r="O96" s="481"/>
      <c r="P96" s="481"/>
      <c r="Q96" s="481"/>
      <c r="R96" s="481"/>
      <c r="S96" s="481"/>
      <c r="T96" s="481"/>
      <c r="U96" s="56"/>
      <c r="V96" s="115"/>
      <c r="W96" s="134"/>
      <c r="X96" s="372" t="s">
        <v>742</v>
      </c>
      <c r="Y96" s="372"/>
      <c r="Z96" s="372"/>
      <c r="AA96" s="134"/>
      <c r="AB96" s="134"/>
      <c r="AC96" s="134"/>
      <c r="AD96" s="134"/>
      <c r="AE96" s="209"/>
      <c r="AF96" s="209"/>
      <c r="AG96" s="209"/>
      <c r="AH96" s="136"/>
      <c r="AI96" s="168"/>
      <c r="AJ96" s="150"/>
      <c r="AK96" s="210"/>
      <c r="AL96" s="166"/>
      <c r="AM96" s="114"/>
      <c r="AN96" s="115"/>
      <c r="AO96" s="116"/>
      <c r="AP96" s="116">
        <v>718</v>
      </c>
      <c r="AQ96" s="116"/>
    </row>
    <row r="97" spans="1:43" x14ac:dyDescent="0.2">
      <c r="A97" s="392"/>
      <c r="B97" s="396"/>
      <c r="C97" s="114"/>
      <c r="D97" s="115"/>
      <c r="E97" s="378"/>
      <c r="F97" s="378"/>
      <c r="G97" s="378"/>
      <c r="H97" s="378"/>
      <c r="I97" s="378"/>
      <c r="J97" s="378"/>
      <c r="K97" s="378"/>
      <c r="L97" s="378"/>
      <c r="M97" s="378"/>
      <c r="N97" s="378"/>
      <c r="O97" s="378"/>
      <c r="P97" s="378"/>
      <c r="Q97" s="378"/>
      <c r="R97" s="378"/>
      <c r="S97" s="378"/>
      <c r="T97" s="378"/>
      <c r="U97" s="56"/>
      <c r="V97" s="115"/>
      <c r="W97" s="393"/>
      <c r="X97" s="393"/>
      <c r="Y97" s="393" t="s">
        <v>739</v>
      </c>
      <c r="Z97" s="393"/>
      <c r="AA97" s="393"/>
      <c r="AB97" s="393"/>
      <c r="AC97" s="393"/>
      <c r="AD97" s="136" t="s">
        <v>2</v>
      </c>
      <c r="AE97" s="210"/>
      <c r="AF97" s="210"/>
      <c r="AG97" s="210"/>
      <c r="AH97" s="136"/>
      <c r="AI97" s="168"/>
      <c r="AJ97" s="150"/>
      <c r="AK97" s="210"/>
      <c r="AL97" s="135" t="s">
        <v>58</v>
      </c>
      <c r="AM97" s="114"/>
      <c r="AN97" s="115"/>
      <c r="AO97" s="392"/>
      <c r="AP97" s="392"/>
      <c r="AQ97" s="392"/>
    </row>
    <row r="98" spans="1:43" x14ac:dyDescent="0.2">
      <c r="A98" s="116"/>
      <c r="B98" s="396"/>
      <c r="C98" s="114"/>
      <c r="D98" s="115"/>
      <c r="F98" s="38"/>
      <c r="G98" s="38"/>
      <c r="H98" s="38"/>
      <c r="I98" s="38"/>
      <c r="J98" s="38"/>
      <c r="K98" s="38"/>
      <c r="L98" s="38"/>
      <c r="M98" s="38"/>
      <c r="N98" s="38"/>
      <c r="O98" s="38"/>
      <c r="P98" s="38"/>
      <c r="Q98" s="38"/>
      <c r="R98" s="38"/>
      <c r="S98" s="38"/>
      <c r="T98" s="38"/>
      <c r="U98" s="56"/>
      <c r="V98" s="115"/>
      <c r="W98" s="134"/>
      <c r="X98" s="372" t="s">
        <v>511</v>
      </c>
      <c r="Y98" s="372"/>
      <c r="Z98" s="372"/>
      <c r="AA98" s="134"/>
      <c r="AB98" s="136" t="s">
        <v>2</v>
      </c>
      <c r="AC98" s="136"/>
      <c r="AD98" s="210"/>
      <c r="AE98" s="210"/>
      <c r="AF98" s="210"/>
      <c r="AG98" s="210"/>
      <c r="AH98" s="210"/>
      <c r="AI98" s="210"/>
      <c r="AJ98" s="210"/>
      <c r="AK98" s="136"/>
      <c r="AL98" s="135" t="s">
        <v>59</v>
      </c>
      <c r="AM98" s="114"/>
      <c r="AN98" s="115"/>
      <c r="AO98" s="116"/>
      <c r="AQ98" s="116"/>
    </row>
    <row r="99" spans="1:43" x14ac:dyDescent="0.2">
      <c r="A99" s="116"/>
      <c r="B99" s="396"/>
      <c r="C99" s="114"/>
      <c r="D99" s="115"/>
      <c r="U99" s="56"/>
      <c r="V99" s="115"/>
      <c r="W99" s="134"/>
      <c r="X99" s="372" t="s">
        <v>740</v>
      </c>
      <c r="Y99" s="372"/>
      <c r="Z99" s="372"/>
      <c r="AA99" s="134"/>
      <c r="AB99" s="134"/>
      <c r="AC99" s="134"/>
      <c r="AD99" s="134"/>
      <c r="AF99" s="136"/>
      <c r="AG99" s="136"/>
      <c r="AH99" s="136"/>
      <c r="AI99" s="136"/>
      <c r="AJ99" s="136"/>
      <c r="AK99" s="136"/>
      <c r="AL99" s="166"/>
      <c r="AM99" s="114"/>
      <c r="AN99" s="115"/>
      <c r="AO99" s="116"/>
      <c r="AP99" s="116"/>
      <c r="AQ99" s="116"/>
    </row>
    <row r="100" spans="1:43" x14ac:dyDescent="0.2">
      <c r="A100" s="392"/>
      <c r="B100" s="396"/>
      <c r="C100" s="114"/>
      <c r="D100" s="115"/>
      <c r="U100" s="56"/>
      <c r="V100" s="115"/>
      <c r="W100" s="393"/>
      <c r="X100" s="393"/>
      <c r="Y100" s="393" t="s">
        <v>743</v>
      </c>
      <c r="Z100" s="393"/>
      <c r="AA100" s="393"/>
      <c r="AB100" s="393"/>
      <c r="AC100" s="393"/>
      <c r="AD100" s="136" t="s">
        <v>2</v>
      </c>
      <c r="AE100" s="168"/>
      <c r="AF100" s="136"/>
      <c r="AG100" s="136"/>
      <c r="AH100" s="136"/>
      <c r="AI100" s="136"/>
      <c r="AJ100" s="136"/>
      <c r="AK100" s="136"/>
      <c r="AL100" s="135" t="s">
        <v>60</v>
      </c>
      <c r="AM100" s="114"/>
      <c r="AN100" s="115"/>
      <c r="AO100" s="392"/>
      <c r="AP100" s="392"/>
      <c r="AQ100" s="392"/>
    </row>
    <row r="101" spans="1:43" x14ac:dyDescent="0.2">
      <c r="A101" s="116"/>
      <c r="B101" s="396"/>
      <c r="C101" s="114"/>
      <c r="D101" s="115"/>
      <c r="U101" s="56"/>
      <c r="V101" s="115"/>
      <c r="W101" s="134"/>
      <c r="X101" s="372" t="s">
        <v>513</v>
      </c>
      <c r="Y101" s="372"/>
      <c r="Z101" s="372"/>
      <c r="AA101" s="134"/>
      <c r="AB101" s="134"/>
      <c r="AC101" s="134"/>
      <c r="AD101" s="134"/>
      <c r="AE101" s="134"/>
      <c r="AF101" s="134"/>
      <c r="AG101" s="134"/>
      <c r="AH101" s="134"/>
      <c r="AI101" s="134"/>
      <c r="AJ101" s="134"/>
      <c r="AK101" s="134"/>
      <c r="AL101" s="135"/>
      <c r="AM101" s="114"/>
      <c r="AN101" s="115"/>
      <c r="AO101" s="116"/>
      <c r="AP101" s="116"/>
      <c r="AQ101" s="116"/>
    </row>
    <row r="102" spans="1:43" x14ac:dyDescent="0.2">
      <c r="A102" s="116"/>
      <c r="B102" s="396"/>
      <c r="C102" s="114"/>
      <c r="D102" s="115"/>
      <c r="U102" s="56"/>
      <c r="V102" s="115"/>
      <c r="W102" s="134"/>
      <c r="X102" s="134"/>
      <c r="Y102" s="134"/>
      <c r="Z102" s="134"/>
      <c r="AA102" s="134"/>
      <c r="AB102" s="134"/>
      <c r="AC102" s="134"/>
      <c r="AD102" s="134"/>
      <c r="AE102" s="134"/>
      <c r="AF102" s="134"/>
      <c r="AG102" s="134"/>
      <c r="AH102" s="134"/>
      <c r="AI102" s="134"/>
      <c r="AJ102" s="134"/>
      <c r="AK102" s="134"/>
      <c r="AL102" s="135"/>
      <c r="AM102" s="114"/>
      <c r="AN102" s="115"/>
      <c r="AO102" s="116"/>
      <c r="AP102" s="116"/>
      <c r="AQ102" s="116"/>
    </row>
    <row r="103" spans="1:43" x14ac:dyDescent="0.2">
      <c r="A103" s="116"/>
      <c r="B103" s="396"/>
      <c r="C103" s="114"/>
      <c r="D103" s="115"/>
      <c r="U103" s="56"/>
      <c r="V103" s="115"/>
      <c r="W103" s="134"/>
      <c r="X103" s="38"/>
      <c r="Y103" s="134"/>
      <c r="Z103" s="134"/>
      <c r="AA103" s="134"/>
      <c r="AB103" s="134"/>
      <c r="AC103" s="134"/>
      <c r="AD103" s="134"/>
      <c r="AE103" s="116"/>
      <c r="AF103" s="116"/>
      <c r="AG103" s="116"/>
      <c r="AH103" s="116"/>
      <c r="AI103" s="116"/>
      <c r="AJ103" s="116"/>
      <c r="AK103" s="116"/>
      <c r="AL103" s="120" t="s">
        <v>62</v>
      </c>
      <c r="AM103" s="114"/>
      <c r="AN103" s="115"/>
      <c r="AO103" s="116"/>
      <c r="AP103" s="116"/>
      <c r="AQ103" s="116"/>
    </row>
    <row r="104" spans="1:43" x14ac:dyDescent="0.2">
      <c r="A104" s="116"/>
      <c r="B104" s="396"/>
      <c r="C104" s="114"/>
      <c r="D104" s="115"/>
      <c r="U104" s="56"/>
      <c r="V104" s="115"/>
      <c r="W104" s="134"/>
      <c r="X104" s="134"/>
      <c r="Z104" s="494" t="s">
        <v>344</v>
      </c>
      <c r="AA104" s="494"/>
      <c r="AB104" s="494"/>
      <c r="AC104" s="494"/>
      <c r="AD104" s="494"/>
      <c r="AE104" s="494"/>
      <c r="AF104" s="494"/>
      <c r="AG104" s="494"/>
      <c r="AH104" s="494"/>
      <c r="AI104" s="494"/>
      <c r="AJ104" s="494"/>
      <c r="AK104" s="494"/>
      <c r="AM104" s="114"/>
      <c r="AN104" s="115"/>
      <c r="AO104" s="116"/>
      <c r="AP104" s="116"/>
      <c r="AQ104" s="116"/>
    </row>
    <row r="105" spans="1:43" ht="10.5" x14ac:dyDescent="0.2">
      <c r="A105" s="116"/>
      <c r="B105" s="396"/>
      <c r="C105" s="114"/>
      <c r="D105" s="115"/>
      <c r="U105" s="114"/>
      <c r="V105" s="115"/>
      <c r="W105" s="208" t="s">
        <v>514</v>
      </c>
      <c r="X105" s="134"/>
      <c r="Y105" s="134"/>
      <c r="Z105" s="134"/>
      <c r="AA105" s="134"/>
      <c r="AB105" s="134"/>
      <c r="AC105" s="134"/>
      <c r="AD105" s="134"/>
      <c r="AE105" s="134"/>
      <c r="AF105" s="134"/>
      <c r="AG105" s="134"/>
      <c r="AH105" s="134"/>
      <c r="AI105" s="134"/>
      <c r="AJ105" s="134"/>
      <c r="AK105" s="134"/>
      <c r="AL105" s="135"/>
      <c r="AM105" s="114"/>
      <c r="AN105" s="115"/>
      <c r="AO105" s="116"/>
      <c r="AP105" s="116"/>
      <c r="AQ105" s="116"/>
    </row>
    <row r="106" spans="1:43" x14ac:dyDescent="0.2">
      <c r="A106" s="116"/>
      <c r="B106" s="396"/>
      <c r="C106" s="114"/>
      <c r="D106" s="115"/>
      <c r="U106" s="114"/>
      <c r="V106" s="115"/>
      <c r="W106" s="134"/>
      <c r="X106" s="134" t="s">
        <v>583</v>
      </c>
      <c r="Y106" s="134"/>
      <c r="Z106" s="134"/>
      <c r="AA106" s="136" t="s">
        <v>2</v>
      </c>
      <c r="AB106" s="136"/>
      <c r="AC106" s="136"/>
      <c r="AD106" s="136"/>
      <c r="AE106" s="136"/>
      <c r="AF106" s="136"/>
      <c r="AG106" s="136"/>
      <c r="AH106" s="136"/>
      <c r="AI106" s="136"/>
      <c r="AJ106" s="136"/>
      <c r="AK106" s="136"/>
      <c r="AL106" s="135" t="s">
        <v>63</v>
      </c>
      <c r="AM106" s="114"/>
      <c r="AN106" s="115"/>
      <c r="AO106" s="116"/>
      <c r="AP106" s="116"/>
      <c r="AQ106" s="116"/>
    </row>
    <row r="107" spans="1:43" x14ac:dyDescent="0.2">
      <c r="A107" s="116"/>
      <c r="B107" s="396"/>
      <c r="C107" s="114"/>
      <c r="D107" s="115"/>
      <c r="U107" s="114"/>
      <c r="V107" s="115"/>
      <c r="W107" s="134"/>
      <c r="X107" s="134" t="s">
        <v>584</v>
      </c>
      <c r="Y107" s="134"/>
      <c r="Z107" s="134"/>
      <c r="AA107" s="134"/>
      <c r="AB107" s="134"/>
      <c r="AD107" s="136" t="s">
        <v>2</v>
      </c>
      <c r="AE107" s="136"/>
      <c r="AF107" s="136"/>
      <c r="AG107" s="136"/>
      <c r="AH107" s="136"/>
      <c r="AI107" s="136"/>
      <c r="AJ107" s="136"/>
      <c r="AK107" s="136"/>
      <c r="AL107" s="135" t="s">
        <v>64</v>
      </c>
      <c r="AM107" s="114"/>
      <c r="AN107" s="115"/>
      <c r="AO107" s="116"/>
      <c r="AP107" s="116"/>
      <c r="AQ107" s="116"/>
    </row>
    <row r="108" spans="1:43" x14ac:dyDescent="0.2">
      <c r="A108" s="116"/>
      <c r="B108" s="396"/>
      <c r="C108" s="114"/>
      <c r="D108" s="115"/>
      <c r="E108" s="134"/>
      <c r="F108" s="134"/>
      <c r="G108" s="134"/>
      <c r="H108" s="134"/>
      <c r="I108" s="134"/>
      <c r="J108" s="134"/>
      <c r="K108" s="134"/>
      <c r="L108" s="134"/>
      <c r="M108" s="134"/>
      <c r="N108" s="134"/>
      <c r="O108" s="134"/>
      <c r="P108" s="134"/>
      <c r="Q108" s="134"/>
      <c r="R108" s="134"/>
      <c r="S108" s="134"/>
      <c r="T108" s="134"/>
      <c r="U108" s="114"/>
      <c r="V108" s="115"/>
      <c r="W108" s="134"/>
      <c r="X108" s="372" t="s">
        <v>585</v>
      </c>
      <c r="Y108" s="134"/>
      <c r="Z108" s="134"/>
      <c r="AA108" s="134"/>
      <c r="AB108" s="134"/>
      <c r="AC108" s="134"/>
      <c r="AD108" s="134"/>
      <c r="AF108" s="136" t="s">
        <v>2</v>
      </c>
      <c r="AG108" s="136"/>
      <c r="AH108" s="168"/>
      <c r="AI108" s="136"/>
      <c r="AJ108" s="136"/>
      <c r="AK108" s="136"/>
      <c r="AL108" s="211" t="s">
        <v>65</v>
      </c>
      <c r="AM108" s="114"/>
      <c r="AN108" s="115"/>
      <c r="AO108" s="116"/>
      <c r="AP108" s="116"/>
      <c r="AQ108" s="116"/>
    </row>
    <row r="109" spans="1:43" x14ac:dyDescent="0.2">
      <c r="A109" s="116"/>
      <c r="B109" s="396"/>
      <c r="C109" s="114"/>
      <c r="D109" s="115"/>
      <c r="E109" s="134"/>
      <c r="F109" s="134"/>
      <c r="G109" s="134"/>
      <c r="H109" s="134"/>
      <c r="I109" s="134"/>
      <c r="J109" s="134"/>
      <c r="K109" s="134"/>
      <c r="L109" s="134"/>
      <c r="M109" s="134"/>
      <c r="N109" s="134"/>
      <c r="O109" s="134"/>
      <c r="P109" s="134"/>
      <c r="Q109" s="134"/>
      <c r="R109" s="134"/>
      <c r="S109" s="134"/>
      <c r="T109" s="134"/>
      <c r="U109" s="114"/>
      <c r="V109" s="115"/>
      <c r="W109" s="134"/>
      <c r="X109" s="134"/>
      <c r="Y109" s="134"/>
      <c r="Z109" s="134"/>
      <c r="AA109" s="134"/>
      <c r="AB109" s="134"/>
      <c r="AC109" s="134"/>
      <c r="AD109" s="134"/>
      <c r="AE109" s="134"/>
      <c r="AF109" s="134"/>
      <c r="AG109" s="134"/>
      <c r="AH109" s="134"/>
      <c r="AI109" s="134"/>
      <c r="AJ109" s="134"/>
      <c r="AK109" s="134"/>
      <c r="AL109" s="135"/>
      <c r="AM109" s="114"/>
      <c r="AN109" s="115"/>
      <c r="AO109" s="116"/>
      <c r="AP109" s="116"/>
      <c r="AQ109" s="116"/>
    </row>
    <row r="110" spans="1:43" x14ac:dyDescent="0.2">
      <c r="A110" s="116"/>
      <c r="B110" s="396"/>
      <c r="C110" s="114"/>
      <c r="D110" s="115"/>
      <c r="E110" s="134"/>
      <c r="F110" s="134"/>
      <c r="G110" s="134"/>
      <c r="H110" s="134"/>
      <c r="I110" s="134"/>
      <c r="J110" s="134"/>
      <c r="K110" s="134"/>
      <c r="L110" s="134"/>
      <c r="M110" s="134"/>
      <c r="N110" s="134"/>
      <c r="O110" s="134"/>
      <c r="P110" s="134"/>
      <c r="Q110" s="134"/>
      <c r="R110" s="134"/>
      <c r="S110" s="134"/>
      <c r="T110" s="134"/>
      <c r="U110" s="114"/>
      <c r="V110" s="115"/>
      <c r="W110" s="134" t="s">
        <v>423</v>
      </c>
      <c r="X110" s="134"/>
      <c r="Y110" s="134"/>
      <c r="Z110" s="134"/>
      <c r="AA110" s="116"/>
      <c r="AB110" s="116"/>
      <c r="AC110" s="116"/>
      <c r="AD110" s="116"/>
      <c r="AE110" s="116"/>
      <c r="AF110" s="116"/>
      <c r="AG110" s="116"/>
      <c r="AH110" s="116"/>
      <c r="AI110" s="116"/>
      <c r="AJ110" s="116"/>
      <c r="AK110" s="116"/>
      <c r="AL110" s="135" t="s">
        <v>50</v>
      </c>
      <c r="AM110" s="114"/>
      <c r="AN110" s="115"/>
      <c r="AO110" s="116"/>
      <c r="AP110" s="116"/>
      <c r="AQ110" s="116"/>
    </row>
    <row r="111" spans="1:43" x14ac:dyDescent="0.2">
      <c r="A111" s="116"/>
      <c r="B111" s="396"/>
      <c r="C111" s="114"/>
      <c r="D111" s="115"/>
      <c r="E111" s="134"/>
      <c r="F111" s="134"/>
      <c r="G111" s="134"/>
      <c r="H111" s="134"/>
      <c r="I111" s="134"/>
      <c r="J111" s="134"/>
      <c r="K111" s="134"/>
      <c r="L111" s="134"/>
      <c r="M111" s="134"/>
      <c r="N111" s="134"/>
      <c r="O111" s="134"/>
      <c r="P111" s="134"/>
      <c r="Q111" s="134"/>
      <c r="R111" s="134"/>
      <c r="S111" s="134"/>
      <c r="T111" s="134"/>
      <c r="U111" s="114"/>
      <c r="V111" s="115"/>
      <c r="W111" s="116"/>
      <c r="X111" s="116"/>
      <c r="Y111" s="116"/>
      <c r="Z111" s="494" t="s">
        <v>344</v>
      </c>
      <c r="AA111" s="494"/>
      <c r="AB111" s="494"/>
      <c r="AC111" s="494"/>
      <c r="AD111" s="494"/>
      <c r="AE111" s="494"/>
      <c r="AF111" s="494"/>
      <c r="AG111" s="494"/>
      <c r="AH111" s="494"/>
      <c r="AI111" s="494"/>
      <c r="AJ111" s="494"/>
      <c r="AK111" s="494"/>
      <c r="AL111" s="117"/>
      <c r="AM111" s="114"/>
      <c r="AN111" s="115"/>
      <c r="AO111" s="116"/>
      <c r="AP111" s="116"/>
      <c r="AQ111" s="116"/>
    </row>
    <row r="112" spans="1:43" ht="6" customHeight="1" x14ac:dyDescent="0.2">
      <c r="A112" s="123"/>
      <c r="B112" s="395"/>
      <c r="C112" s="122"/>
      <c r="D112" s="124"/>
      <c r="E112" s="123"/>
      <c r="F112" s="123"/>
      <c r="G112" s="123"/>
      <c r="H112" s="123"/>
      <c r="I112" s="123"/>
      <c r="J112" s="123"/>
      <c r="K112" s="123"/>
      <c r="L112" s="123"/>
      <c r="M112" s="123"/>
      <c r="N112" s="123"/>
      <c r="O112" s="123"/>
      <c r="P112" s="123"/>
      <c r="Q112" s="123"/>
      <c r="R112" s="123"/>
      <c r="S112" s="123"/>
      <c r="T112" s="123"/>
      <c r="U112" s="122"/>
      <c r="V112" s="124"/>
      <c r="W112" s="123"/>
      <c r="X112" s="123"/>
      <c r="Y112" s="123"/>
      <c r="Z112" s="123"/>
      <c r="AA112" s="123"/>
      <c r="AB112" s="123"/>
      <c r="AC112" s="123"/>
      <c r="AD112" s="123"/>
      <c r="AE112" s="123"/>
      <c r="AF112" s="123"/>
      <c r="AG112" s="123"/>
      <c r="AH112" s="123"/>
      <c r="AI112" s="123"/>
      <c r="AJ112" s="123"/>
      <c r="AK112" s="123"/>
      <c r="AL112" s="125"/>
      <c r="AM112" s="122"/>
      <c r="AN112" s="124"/>
      <c r="AO112" s="123"/>
      <c r="AP112" s="123"/>
      <c r="AQ112" s="123"/>
    </row>
    <row r="113" spans="1:43" ht="6" customHeight="1" x14ac:dyDescent="0.2">
      <c r="A113" s="128"/>
      <c r="B113" s="385"/>
      <c r="C113" s="127"/>
      <c r="D113" s="129"/>
      <c r="E113" s="128"/>
      <c r="F113" s="128"/>
      <c r="G113" s="128"/>
      <c r="H113" s="128"/>
      <c r="I113" s="128"/>
      <c r="J113" s="128"/>
      <c r="K113" s="128"/>
      <c r="L113" s="128"/>
      <c r="M113" s="128"/>
      <c r="N113" s="128"/>
      <c r="O113" s="128"/>
      <c r="P113" s="128"/>
      <c r="Q113" s="128"/>
      <c r="R113" s="128"/>
      <c r="S113" s="128"/>
      <c r="T113" s="128"/>
      <c r="U113" s="127"/>
      <c r="V113" s="129"/>
      <c r="W113" s="128"/>
      <c r="X113" s="128"/>
      <c r="Y113" s="128"/>
      <c r="Z113" s="128"/>
      <c r="AA113" s="128"/>
      <c r="AB113" s="128"/>
      <c r="AC113" s="128"/>
      <c r="AD113" s="128"/>
      <c r="AE113" s="128"/>
      <c r="AF113" s="128"/>
      <c r="AG113" s="128"/>
      <c r="AH113" s="128"/>
      <c r="AI113" s="128"/>
      <c r="AJ113" s="128"/>
      <c r="AK113" s="128"/>
      <c r="AL113" s="130"/>
      <c r="AM113" s="127"/>
      <c r="AN113" s="129"/>
      <c r="AO113" s="128"/>
      <c r="AP113" s="128"/>
      <c r="AQ113" s="128"/>
    </row>
    <row r="114" spans="1:43" ht="11.25" customHeight="1" x14ac:dyDescent="0.2">
      <c r="A114" s="116"/>
      <c r="B114" s="118">
        <v>716</v>
      </c>
      <c r="C114" s="114"/>
      <c r="D114" s="115"/>
      <c r="E114" s="491" t="str">
        <f ca="1">VLOOKUP(INDIRECT(ADDRESS(ROW(),COLUMN()-3)),Language_Translations,MATCH(Language_Selected,Language_Options,0),FALSE)</f>
        <v>Connaissez-vous un endroit où les gens peuvent aller pour faire un test du VIH ?</v>
      </c>
      <c r="F114" s="491"/>
      <c r="G114" s="491"/>
      <c r="H114" s="491"/>
      <c r="I114" s="491"/>
      <c r="J114" s="491"/>
      <c r="K114" s="491"/>
      <c r="L114" s="491"/>
      <c r="M114" s="491"/>
      <c r="N114" s="491"/>
      <c r="O114" s="491"/>
      <c r="P114" s="491"/>
      <c r="Q114" s="491"/>
      <c r="R114" s="491"/>
      <c r="S114" s="491"/>
      <c r="T114" s="491"/>
      <c r="U114" s="203"/>
      <c r="V114" s="115"/>
      <c r="W114" s="372" t="s">
        <v>383</v>
      </c>
      <c r="X114" s="134"/>
      <c r="Y114" s="136" t="s">
        <v>2</v>
      </c>
      <c r="Z114" s="136"/>
      <c r="AA114" s="136"/>
      <c r="AB114" s="136"/>
      <c r="AC114" s="136"/>
      <c r="AD114" s="136"/>
      <c r="AE114" s="136"/>
      <c r="AF114" s="136"/>
      <c r="AG114" s="136"/>
      <c r="AH114" s="136"/>
      <c r="AI114" s="136"/>
      <c r="AJ114" s="136"/>
      <c r="AK114" s="136"/>
      <c r="AL114" s="120" t="s">
        <v>15</v>
      </c>
      <c r="AM114" s="114"/>
      <c r="AN114" s="115"/>
      <c r="AO114" s="116"/>
      <c r="AP114" s="116"/>
      <c r="AQ114" s="116"/>
    </row>
    <row r="115" spans="1:43" x14ac:dyDescent="0.2">
      <c r="A115" s="116"/>
      <c r="B115" s="391"/>
      <c r="C115" s="114"/>
      <c r="D115" s="115"/>
      <c r="E115" s="491"/>
      <c r="F115" s="491"/>
      <c r="G115" s="491"/>
      <c r="H115" s="491"/>
      <c r="I115" s="491"/>
      <c r="J115" s="491"/>
      <c r="K115" s="491"/>
      <c r="L115" s="491"/>
      <c r="M115" s="491"/>
      <c r="N115" s="491"/>
      <c r="O115" s="491"/>
      <c r="P115" s="491"/>
      <c r="Q115" s="491"/>
      <c r="R115" s="491"/>
      <c r="S115" s="491"/>
      <c r="T115" s="491"/>
      <c r="U115" s="203"/>
      <c r="V115" s="115"/>
      <c r="W115" s="372" t="s">
        <v>384</v>
      </c>
      <c r="X115" s="134"/>
      <c r="Y115" s="136" t="s">
        <v>2</v>
      </c>
      <c r="Z115" s="136"/>
      <c r="AA115" s="136"/>
      <c r="AB115" s="136"/>
      <c r="AC115" s="136"/>
      <c r="AD115" s="136"/>
      <c r="AE115" s="136"/>
      <c r="AF115" s="136"/>
      <c r="AG115" s="136"/>
      <c r="AH115" s="136"/>
      <c r="AI115" s="136"/>
      <c r="AJ115" s="136"/>
      <c r="AK115" s="136"/>
      <c r="AL115" s="120" t="s">
        <v>16</v>
      </c>
      <c r="AM115" s="114"/>
      <c r="AN115" s="115"/>
      <c r="AO115" s="134"/>
      <c r="AP115" s="134">
        <v>718</v>
      </c>
      <c r="AQ115" s="116"/>
    </row>
    <row r="116" spans="1:43" ht="6" customHeight="1" x14ac:dyDescent="0.2">
      <c r="A116" s="123"/>
      <c r="B116" s="395"/>
      <c r="C116" s="122"/>
      <c r="D116" s="124"/>
      <c r="E116" s="123"/>
      <c r="F116" s="123"/>
      <c r="G116" s="123"/>
      <c r="H116" s="123"/>
      <c r="I116" s="123"/>
      <c r="J116" s="123"/>
      <c r="K116" s="123"/>
      <c r="L116" s="123"/>
      <c r="M116" s="123"/>
      <c r="N116" s="123"/>
      <c r="O116" s="123"/>
      <c r="P116" s="123"/>
      <c r="Q116" s="123"/>
      <c r="R116" s="123"/>
      <c r="S116" s="123"/>
      <c r="T116" s="123"/>
      <c r="U116" s="122"/>
      <c r="V116" s="124"/>
      <c r="W116" s="123"/>
      <c r="X116" s="123"/>
      <c r="Y116" s="123"/>
      <c r="Z116" s="123"/>
      <c r="AA116" s="123"/>
      <c r="AB116" s="123"/>
      <c r="AC116" s="123"/>
      <c r="AD116" s="123"/>
      <c r="AE116" s="123"/>
      <c r="AF116" s="123"/>
      <c r="AG116" s="123"/>
      <c r="AH116" s="123"/>
      <c r="AI116" s="123"/>
      <c r="AJ116" s="123"/>
      <c r="AK116" s="123"/>
      <c r="AL116" s="125"/>
      <c r="AM116" s="122"/>
      <c r="AN116" s="124"/>
      <c r="AO116" s="123"/>
      <c r="AP116" s="123"/>
      <c r="AQ116" s="123"/>
    </row>
    <row r="117" spans="1:43" ht="6" customHeight="1" x14ac:dyDescent="0.2">
      <c r="A117" s="128"/>
      <c r="B117" s="385"/>
      <c r="C117" s="127"/>
      <c r="D117" s="129"/>
      <c r="E117" s="128"/>
      <c r="F117" s="128"/>
      <c r="G117" s="128"/>
      <c r="H117" s="128"/>
      <c r="I117" s="128"/>
      <c r="J117" s="128"/>
      <c r="K117" s="128"/>
      <c r="L117" s="128"/>
      <c r="M117" s="128"/>
      <c r="N117" s="128"/>
      <c r="O117" s="128"/>
      <c r="P117" s="128"/>
      <c r="Q117" s="128"/>
      <c r="R117" s="128"/>
      <c r="S117" s="128"/>
      <c r="T117" s="128"/>
      <c r="U117" s="127"/>
      <c r="V117" s="129"/>
      <c r="W117" s="128"/>
      <c r="X117" s="128"/>
      <c r="Y117" s="128"/>
      <c r="Z117" s="128"/>
      <c r="AA117" s="128"/>
      <c r="AB117" s="128"/>
      <c r="AC117" s="128"/>
      <c r="AD117" s="128"/>
      <c r="AE117" s="128"/>
      <c r="AF117" s="128"/>
      <c r="AG117" s="128"/>
      <c r="AH117" s="128"/>
      <c r="AI117" s="128"/>
      <c r="AJ117" s="128"/>
      <c r="AK117" s="128"/>
      <c r="AL117" s="126"/>
      <c r="AM117" s="127"/>
      <c r="AN117" s="129"/>
      <c r="AO117" s="128"/>
      <c r="AP117" s="128"/>
      <c r="AQ117" s="128"/>
    </row>
    <row r="118" spans="1:43" ht="11.25" customHeight="1" x14ac:dyDescent="0.2">
      <c r="A118" s="116"/>
      <c r="B118" s="396">
        <v>717</v>
      </c>
      <c r="C118" s="114"/>
      <c r="D118" s="115"/>
      <c r="E118" s="484" t="str">
        <f ca="1">VLOOKUP(INDIRECT(ADDRESS(ROW(),COLUMN()-3)),Language_Translations,MATCH(Language_Selected,Language_Options,0),FALSE)</f>
        <v>Où est-ce ?
Pas d'autre endroit ?</v>
      </c>
      <c r="F118" s="484"/>
      <c r="G118" s="484"/>
      <c r="H118" s="484"/>
      <c r="I118" s="484"/>
      <c r="J118" s="484"/>
      <c r="K118" s="484"/>
      <c r="L118" s="484"/>
      <c r="M118" s="484"/>
      <c r="N118" s="484"/>
      <c r="O118" s="484"/>
      <c r="P118" s="484"/>
      <c r="Q118" s="484"/>
      <c r="R118" s="484"/>
      <c r="S118" s="484"/>
      <c r="T118" s="484"/>
      <c r="U118" s="203"/>
      <c r="V118" s="115"/>
      <c r="W118" s="208" t="s">
        <v>582</v>
      </c>
      <c r="X118" s="134"/>
      <c r="Y118" s="134"/>
      <c r="Z118" s="134"/>
      <c r="AA118" s="134"/>
      <c r="AB118" s="134"/>
      <c r="AC118" s="134"/>
      <c r="AD118" s="134"/>
      <c r="AE118" s="134"/>
      <c r="AF118" s="134"/>
      <c r="AG118" s="134"/>
      <c r="AH118" s="134"/>
      <c r="AI118" s="134"/>
      <c r="AJ118" s="134"/>
      <c r="AK118" s="134"/>
      <c r="AL118" s="141"/>
      <c r="AM118" s="114"/>
      <c r="AN118" s="115"/>
      <c r="AO118" s="116"/>
      <c r="AP118" s="116"/>
      <c r="AQ118" s="116"/>
    </row>
    <row r="119" spans="1:43" x14ac:dyDescent="0.2">
      <c r="A119" s="116"/>
      <c r="B119" s="118" t="s">
        <v>14</v>
      </c>
      <c r="C119" s="114"/>
      <c r="D119" s="115"/>
      <c r="E119" s="484"/>
      <c r="F119" s="484"/>
      <c r="G119" s="484"/>
      <c r="H119" s="484"/>
      <c r="I119" s="484"/>
      <c r="J119" s="484"/>
      <c r="K119" s="484"/>
      <c r="L119" s="484"/>
      <c r="M119" s="484"/>
      <c r="N119" s="484"/>
      <c r="O119" s="484"/>
      <c r="P119" s="484"/>
      <c r="Q119" s="484"/>
      <c r="R119" s="484"/>
      <c r="S119" s="484"/>
      <c r="T119" s="484"/>
      <c r="U119" s="114"/>
      <c r="V119" s="115"/>
      <c r="W119" s="134"/>
      <c r="X119" s="372" t="s">
        <v>503</v>
      </c>
      <c r="Y119" s="372"/>
      <c r="Z119" s="372"/>
      <c r="AA119" s="134"/>
      <c r="AB119" s="134"/>
      <c r="AC119" s="134"/>
      <c r="AD119" s="134"/>
      <c r="AE119" s="134"/>
      <c r="AF119" s="136"/>
      <c r="AH119" s="136" t="s">
        <v>2</v>
      </c>
      <c r="AI119" s="136"/>
      <c r="AJ119" s="136"/>
      <c r="AK119" s="136"/>
      <c r="AL119" s="141" t="s">
        <v>25</v>
      </c>
      <c r="AM119" s="114"/>
      <c r="AN119" s="115"/>
      <c r="AO119" s="116"/>
      <c r="AP119" s="116"/>
      <c r="AQ119" s="116"/>
    </row>
    <row r="120" spans="1:43" ht="11.25" customHeight="1" x14ac:dyDescent="0.2">
      <c r="A120" s="116"/>
      <c r="B120" s="396"/>
      <c r="C120" s="114"/>
      <c r="D120" s="115"/>
      <c r="E120" s="484"/>
      <c r="F120" s="484"/>
      <c r="G120" s="484"/>
      <c r="H120" s="484"/>
      <c r="I120" s="484"/>
      <c r="J120" s="484"/>
      <c r="K120" s="484"/>
      <c r="L120" s="484"/>
      <c r="M120" s="484"/>
      <c r="N120" s="484"/>
      <c r="O120" s="484"/>
      <c r="P120" s="484"/>
      <c r="Q120" s="484"/>
      <c r="R120" s="484"/>
      <c r="S120" s="484"/>
      <c r="T120" s="484"/>
      <c r="U120" s="149"/>
      <c r="V120" s="115"/>
      <c r="W120" s="134"/>
      <c r="X120" s="372" t="s">
        <v>504</v>
      </c>
      <c r="Y120" s="372"/>
      <c r="Z120" s="372"/>
      <c r="AA120" s="134"/>
      <c r="AB120" s="134"/>
      <c r="AC120" s="134"/>
      <c r="AD120" s="134"/>
      <c r="AE120" s="134"/>
      <c r="AG120" s="136"/>
      <c r="AI120" s="136"/>
      <c r="AK120" s="136" t="s">
        <v>2</v>
      </c>
      <c r="AL120" s="141" t="s">
        <v>24</v>
      </c>
      <c r="AM120" s="114"/>
      <c r="AN120" s="115"/>
      <c r="AO120" s="116"/>
      <c r="AP120" s="116"/>
      <c r="AQ120" s="116"/>
    </row>
    <row r="121" spans="1:43" x14ac:dyDescent="0.2">
      <c r="A121" s="116"/>
      <c r="B121" s="396"/>
      <c r="C121" s="114"/>
      <c r="D121" s="115"/>
      <c r="E121" s="38"/>
      <c r="F121" s="38"/>
      <c r="G121" s="38"/>
      <c r="H121" s="38"/>
      <c r="I121" s="38"/>
      <c r="J121" s="38"/>
      <c r="K121" s="38"/>
      <c r="L121" s="38"/>
      <c r="M121" s="38"/>
      <c r="N121" s="38"/>
      <c r="O121" s="38"/>
      <c r="P121" s="38"/>
      <c r="Q121" s="38"/>
      <c r="R121" s="38"/>
      <c r="S121" s="38"/>
      <c r="T121" s="38"/>
      <c r="U121" s="56"/>
      <c r="V121" s="115"/>
      <c r="W121" s="134"/>
      <c r="X121" s="393" t="s">
        <v>738</v>
      </c>
      <c r="Y121" s="393"/>
      <c r="Z121" s="393"/>
      <c r="AA121" s="393"/>
      <c r="AB121" s="393"/>
      <c r="AC121" s="393"/>
      <c r="AD121" s="393"/>
      <c r="AE121" s="209"/>
      <c r="AF121" s="209"/>
      <c r="AG121" s="136"/>
      <c r="AH121" s="210"/>
      <c r="AI121" s="210"/>
      <c r="AJ121" s="168"/>
      <c r="AK121" s="136"/>
      <c r="AL121" s="166"/>
      <c r="AM121" s="114"/>
      <c r="AN121" s="115"/>
      <c r="AO121" s="116"/>
      <c r="AP121" s="116"/>
      <c r="AQ121" s="116"/>
    </row>
    <row r="122" spans="1:43" x14ac:dyDescent="0.2">
      <c r="A122" s="392"/>
      <c r="B122" s="396"/>
      <c r="C122" s="114"/>
      <c r="D122" s="115"/>
      <c r="E122" s="384"/>
      <c r="F122" s="384"/>
      <c r="G122" s="384"/>
      <c r="H122" s="384"/>
      <c r="I122" s="384"/>
      <c r="J122" s="384"/>
      <c r="K122" s="384"/>
      <c r="L122" s="384"/>
      <c r="M122" s="384"/>
      <c r="N122" s="384"/>
      <c r="O122" s="384"/>
      <c r="P122" s="384"/>
      <c r="Q122" s="384"/>
      <c r="R122" s="384"/>
      <c r="S122" s="384"/>
      <c r="T122" s="384"/>
      <c r="U122" s="56"/>
      <c r="V122" s="115"/>
      <c r="W122" s="393"/>
      <c r="X122" s="393"/>
      <c r="Y122" s="393" t="s">
        <v>739</v>
      </c>
      <c r="Z122" s="393"/>
      <c r="AA122" s="393"/>
      <c r="AB122" s="393"/>
      <c r="AC122" s="393"/>
      <c r="AD122" s="136" t="s">
        <v>2</v>
      </c>
      <c r="AE122" s="210"/>
      <c r="AF122" s="210"/>
      <c r="AG122" s="136"/>
      <c r="AH122" s="210"/>
      <c r="AI122" s="210"/>
      <c r="AJ122" s="168"/>
      <c r="AK122" s="136"/>
      <c r="AL122" s="141" t="s">
        <v>22</v>
      </c>
      <c r="AM122" s="114"/>
      <c r="AN122" s="115"/>
      <c r="AO122" s="392"/>
      <c r="AP122" s="392"/>
      <c r="AQ122" s="392"/>
    </row>
    <row r="123" spans="1:43" x14ac:dyDescent="0.2">
      <c r="A123" s="116"/>
      <c r="B123" s="396"/>
      <c r="C123" s="114"/>
      <c r="D123" s="115"/>
      <c r="U123" s="56"/>
      <c r="V123" s="115"/>
      <c r="W123" s="134"/>
      <c r="X123" s="372" t="s">
        <v>505</v>
      </c>
      <c r="Y123" s="372"/>
      <c r="Z123" s="372"/>
      <c r="AA123" s="134"/>
      <c r="AB123" s="134"/>
      <c r="AC123" s="134"/>
      <c r="AD123" s="134"/>
      <c r="AE123" s="134"/>
      <c r="AF123" s="134"/>
      <c r="AG123" s="136"/>
      <c r="AH123" s="168"/>
      <c r="AI123" s="136"/>
      <c r="AK123" s="136" t="s">
        <v>2</v>
      </c>
      <c r="AL123" s="141" t="s">
        <v>21</v>
      </c>
      <c r="AM123" s="114"/>
      <c r="AN123" s="115"/>
      <c r="AO123" s="116"/>
      <c r="AP123" s="116"/>
      <c r="AQ123" s="116"/>
    </row>
    <row r="124" spans="1:43" ht="11.25" customHeight="1" x14ac:dyDescent="0.2">
      <c r="A124" s="116"/>
      <c r="B124" s="396"/>
      <c r="C124" s="114"/>
      <c r="D124" s="115"/>
      <c r="E124" s="459" t="s">
        <v>501</v>
      </c>
      <c r="F124" s="459"/>
      <c r="G124" s="459"/>
      <c r="H124" s="459"/>
      <c r="I124" s="459"/>
      <c r="J124" s="459"/>
      <c r="K124" s="459"/>
      <c r="L124" s="459"/>
      <c r="M124" s="459"/>
      <c r="N124" s="459"/>
      <c r="O124" s="459"/>
      <c r="P124" s="459"/>
      <c r="Q124" s="459"/>
      <c r="R124" s="459"/>
      <c r="S124" s="459"/>
      <c r="T124" s="459"/>
      <c r="U124" s="56"/>
      <c r="V124" s="115"/>
      <c r="W124" s="134"/>
      <c r="X124" s="393" t="s">
        <v>740</v>
      </c>
      <c r="Y124" s="393"/>
      <c r="Z124" s="393"/>
      <c r="AA124" s="393"/>
      <c r="AB124" s="393"/>
      <c r="AC124" s="393"/>
      <c r="AD124" s="393"/>
      <c r="AF124" s="136"/>
      <c r="AG124" s="136"/>
      <c r="AH124" s="136"/>
      <c r="AI124" s="136"/>
      <c r="AJ124" s="136"/>
      <c r="AK124" s="136"/>
      <c r="AL124" s="166"/>
      <c r="AM124" s="114"/>
      <c r="AN124" s="115"/>
      <c r="AO124" s="116"/>
      <c r="AP124" s="116"/>
      <c r="AQ124" s="116"/>
    </row>
    <row r="125" spans="1:43" ht="11.25" customHeight="1" x14ac:dyDescent="0.2">
      <c r="A125" s="392"/>
      <c r="B125" s="396"/>
      <c r="C125" s="114"/>
      <c r="D125" s="115"/>
      <c r="E125" s="459"/>
      <c r="F125" s="459"/>
      <c r="G125" s="459"/>
      <c r="H125" s="459"/>
      <c r="I125" s="459"/>
      <c r="J125" s="459"/>
      <c r="K125" s="459"/>
      <c r="L125" s="459"/>
      <c r="M125" s="459"/>
      <c r="N125" s="459"/>
      <c r="O125" s="459"/>
      <c r="P125" s="459"/>
      <c r="Q125" s="459"/>
      <c r="R125" s="459"/>
      <c r="S125" s="459"/>
      <c r="T125" s="459"/>
      <c r="U125" s="56"/>
      <c r="V125" s="115"/>
      <c r="W125" s="393"/>
      <c r="X125" s="393"/>
      <c r="Y125" s="393" t="s">
        <v>743</v>
      </c>
      <c r="Z125" s="393"/>
      <c r="AA125" s="393"/>
      <c r="AB125" s="393"/>
      <c r="AC125" s="393"/>
      <c r="AD125" s="136" t="s">
        <v>2</v>
      </c>
      <c r="AE125" s="168"/>
      <c r="AF125" s="136"/>
      <c r="AG125" s="136"/>
      <c r="AH125" s="136"/>
      <c r="AI125" s="136"/>
      <c r="AJ125" s="136"/>
      <c r="AK125" s="136"/>
      <c r="AL125" s="141" t="s">
        <v>69</v>
      </c>
      <c r="AM125" s="114"/>
      <c r="AN125" s="115"/>
      <c r="AO125" s="392"/>
      <c r="AP125" s="392"/>
      <c r="AQ125" s="392"/>
    </row>
    <row r="126" spans="1:43" x14ac:dyDescent="0.2">
      <c r="A126" s="116"/>
      <c r="B126" s="396"/>
      <c r="C126" s="114"/>
      <c r="D126" s="115"/>
      <c r="E126" s="459"/>
      <c r="F126" s="459"/>
      <c r="G126" s="459"/>
      <c r="H126" s="459"/>
      <c r="I126" s="459"/>
      <c r="J126" s="459"/>
      <c r="K126" s="459"/>
      <c r="L126" s="459"/>
      <c r="M126" s="459"/>
      <c r="N126" s="459"/>
      <c r="O126" s="459"/>
      <c r="P126" s="459"/>
      <c r="Q126" s="459"/>
      <c r="R126" s="459"/>
      <c r="S126" s="459"/>
      <c r="T126" s="459"/>
      <c r="U126" s="56"/>
      <c r="V126" s="115"/>
      <c r="W126" s="134"/>
      <c r="X126" s="372" t="s">
        <v>508</v>
      </c>
      <c r="Y126" s="372"/>
      <c r="Z126" s="372"/>
      <c r="AA126" s="134"/>
      <c r="AB126" s="134"/>
      <c r="AC126" s="134"/>
      <c r="AD126" s="134"/>
      <c r="AE126" s="134"/>
      <c r="AF126" s="134"/>
      <c r="AG126" s="134"/>
      <c r="AH126" s="134"/>
      <c r="AI126" s="134"/>
      <c r="AJ126" s="134"/>
      <c r="AK126" s="134"/>
      <c r="AL126" s="206"/>
      <c r="AM126" s="114"/>
      <c r="AN126" s="115"/>
      <c r="AO126" s="116"/>
      <c r="AP126" s="116"/>
      <c r="AQ126" s="116"/>
    </row>
    <row r="127" spans="1:43" x14ac:dyDescent="0.2">
      <c r="A127" s="116"/>
      <c r="B127" s="396"/>
      <c r="C127" s="114"/>
      <c r="D127" s="115"/>
      <c r="E127" s="459"/>
      <c r="F127" s="459"/>
      <c r="G127" s="459"/>
      <c r="H127" s="459"/>
      <c r="I127" s="459"/>
      <c r="J127" s="459"/>
      <c r="K127" s="459"/>
      <c r="L127" s="459"/>
      <c r="M127" s="459"/>
      <c r="N127" s="459"/>
      <c r="O127" s="459"/>
      <c r="P127" s="459"/>
      <c r="Q127" s="459"/>
      <c r="R127" s="459"/>
      <c r="S127" s="459"/>
      <c r="T127" s="459"/>
      <c r="U127" s="56"/>
      <c r="V127" s="115"/>
      <c r="W127" s="134"/>
      <c r="X127" s="134"/>
      <c r="Y127" s="134"/>
      <c r="Z127" s="134"/>
      <c r="AA127" s="134"/>
      <c r="AB127" s="134"/>
      <c r="AC127" s="134"/>
      <c r="AD127" s="134"/>
      <c r="AE127" s="134"/>
      <c r="AF127" s="134"/>
      <c r="AG127" s="134"/>
      <c r="AH127" s="134"/>
      <c r="AI127" s="134"/>
      <c r="AJ127" s="134"/>
      <c r="AK127" s="134"/>
      <c r="AL127" s="206"/>
      <c r="AM127" s="114"/>
      <c r="AN127" s="115"/>
      <c r="AO127" s="116"/>
      <c r="AP127" s="116"/>
      <c r="AQ127" s="116"/>
    </row>
    <row r="128" spans="1:43" x14ac:dyDescent="0.2">
      <c r="A128" s="116"/>
      <c r="B128" s="396"/>
      <c r="C128" s="114"/>
      <c r="D128" s="115"/>
      <c r="E128" s="459"/>
      <c r="F128" s="459"/>
      <c r="G128" s="459"/>
      <c r="H128" s="459"/>
      <c r="I128" s="459"/>
      <c r="J128" s="459"/>
      <c r="K128" s="459"/>
      <c r="L128" s="459"/>
      <c r="M128" s="459"/>
      <c r="N128" s="459"/>
      <c r="O128" s="459"/>
      <c r="P128" s="459"/>
      <c r="Q128" s="459"/>
      <c r="R128" s="459"/>
      <c r="S128" s="459"/>
      <c r="T128" s="459"/>
      <c r="U128" s="56"/>
      <c r="V128" s="115"/>
      <c r="W128" s="134"/>
      <c r="X128" s="38"/>
      <c r="Y128" s="134"/>
      <c r="Z128" s="134"/>
      <c r="AA128" s="134"/>
      <c r="AB128" s="134"/>
      <c r="AC128" s="134"/>
      <c r="AD128" s="134"/>
      <c r="AE128" s="116"/>
      <c r="AF128" s="116"/>
      <c r="AG128" s="116"/>
      <c r="AH128" s="116"/>
      <c r="AI128" s="116"/>
      <c r="AJ128" s="116"/>
      <c r="AK128" s="116"/>
      <c r="AL128" s="141" t="s">
        <v>70</v>
      </c>
      <c r="AM128" s="114"/>
      <c r="AN128" s="115"/>
      <c r="AO128" s="116"/>
      <c r="AP128" s="116"/>
      <c r="AQ128" s="116"/>
    </row>
    <row r="129" spans="1:43" x14ac:dyDescent="0.2">
      <c r="A129" s="116"/>
      <c r="B129" s="396"/>
      <c r="C129" s="114"/>
      <c r="D129" s="115"/>
      <c r="E129" s="459"/>
      <c r="F129" s="459"/>
      <c r="G129" s="459"/>
      <c r="H129" s="459"/>
      <c r="I129" s="459"/>
      <c r="J129" s="459"/>
      <c r="K129" s="459"/>
      <c r="L129" s="459"/>
      <c r="M129" s="459"/>
      <c r="N129" s="459"/>
      <c r="O129" s="459"/>
      <c r="P129" s="459"/>
      <c r="Q129" s="459"/>
      <c r="R129" s="459"/>
      <c r="S129" s="459"/>
      <c r="T129" s="459"/>
      <c r="U129" s="56"/>
      <c r="V129" s="115"/>
      <c r="W129" s="134"/>
      <c r="X129" s="134"/>
      <c r="Z129" s="494" t="s">
        <v>344</v>
      </c>
      <c r="AA129" s="494"/>
      <c r="AB129" s="494"/>
      <c r="AC129" s="494"/>
      <c r="AD129" s="494"/>
      <c r="AE129" s="494"/>
      <c r="AF129" s="494"/>
      <c r="AG129" s="494"/>
      <c r="AH129" s="494"/>
      <c r="AI129" s="494"/>
      <c r="AJ129" s="494"/>
      <c r="AK129" s="494"/>
      <c r="AL129" s="206"/>
      <c r="AM129" s="114"/>
      <c r="AN129" s="115"/>
      <c r="AO129" s="116"/>
      <c r="AP129" s="116"/>
      <c r="AQ129" s="116"/>
    </row>
    <row r="130" spans="1:43" ht="10.5" x14ac:dyDescent="0.2">
      <c r="A130" s="116"/>
      <c r="B130" s="396"/>
      <c r="C130" s="114"/>
      <c r="D130" s="115"/>
      <c r="E130" s="459"/>
      <c r="F130" s="459"/>
      <c r="G130" s="459"/>
      <c r="H130" s="459"/>
      <c r="I130" s="459"/>
      <c r="J130" s="459"/>
      <c r="K130" s="459"/>
      <c r="L130" s="459"/>
      <c r="M130" s="459"/>
      <c r="N130" s="459"/>
      <c r="O130" s="459"/>
      <c r="P130" s="459"/>
      <c r="Q130" s="459"/>
      <c r="R130" s="459"/>
      <c r="S130" s="459"/>
      <c r="T130" s="459"/>
      <c r="U130" s="56"/>
      <c r="V130" s="115"/>
      <c r="W130" s="208" t="s">
        <v>509</v>
      </c>
      <c r="X130" s="134"/>
      <c r="Y130" s="134"/>
      <c r="Z130" s="134"/>
      <c r="AA130" s="134"/>
      <c r="AB130" s="134"/>
      <c r="AC130" s="134"/>
      <c r="AD130" s="134"/>
      <c r="AE130" s="134"/>
      <c r="AF130" s="134"/>
      <c r="AG130" s="134"/>
      <c r="AH130" s="134"/>
      <c r="AI130" s="134"/>
      <c r="AJ130" s="134"/>
      <c r="AK130" s="134"/>
      <c r="AL130" s="141"/>
      <c r="AM130" s="114"/>
      <c r="AN130" s="115"/>
      <c r="AO130" s="116"/>
      <c r="AP130" s="116"/>
      <c r="AQ130" s="116"/>
    </row>
    <row r="131" spans="1:43" x14ac:dyDescent="0.2">
      <c r="A131" s="116"/>
      <c r="B131" s="396"/>
      <c r="C131" s="114"/>
      <c r="D131" s="115"/>
      <c r="E131" s="459"/>
      <c r="F131" s="459"/>
      <c r="G131" s="459"/>
      <c r="H131" s="459"/>
      <c r="I131" s="459"/>
      <c r="J131" s="459"/>
      <c r="K131" s="459"/>
      <c r="L131" s="459"/>
      <c r="M131" s="459"/>
      <c r="N131" s="459"/>
      <c r="O131" s="459"/>
      <c r="P131" s="459"/>
      <c r="Q131" s="459"/>
      <c r="R131" s="459"/>
      <c r="S131" s="459"/>
      <c r="T131" s="459"/>
      <c r="U131" s="56"/>
      <c r="V131" s="115"/>
      <c r="W131" s="134"/>
      <c r="X131" s="372" t="s">
        <v>581</v>
      </c>
      <c r="Y131" s="372"/>
      <c r="Z131" s="372"/>
      <c r="AA131" s="134"/>
      <c r="AB131" s="134"/>
      <c r="AC131" s="134"/>
      <c r="AD131" s="134"/>
      <c r="AE131" s="134"/>
      <c r="AF131" s="134"/>
      <c r="AG131" s="134"/>
      <c r="AH131" s="134"/>
      <c r="AI131" s="134"/>
      <c r="AJ131" s="134"/>
      <c r="AK131" s="134"/>
      <c r="AL131" s="106"/>
      <c r="AM131" s="114"/>
      <c r="AN131" s="115"/>
      <c r="AO131" s="116"/>
      <c r="AP131" s="116"/>
      <c r="AQ131" s="116"/>
    </row>
    <row r="132" spans="1:43" x14ac:dyDescent="0.2">
      <c r="A132" s="116"/>
      <c r="B132" s="396"/>
      <c r="C132" s="114"/>
      <c r="D132" s="115"/>
      <c r="F132" s="38"/>
      <c r="G132" s="38"/>
      <c r="H132" s="38"/>
      <c r="I132" s="38"/>
      <c r="J132" s="38"/>
      <c r="K132" s="38"/>
      <c r="L132" s="38"/>
      <c r="M132" s="38"/>
      <c r="N132" s="38"/>
      <c r="O132" s="38"/>
      <c r="P132" s="38"/>
      <c r="Q132" s="38"/>
      <c r="R132" s="38"/>
      <c r="S132" s="38"/>
      <c r="T132" s="38"/>
      <c r="U132" s="56"/>
      <c r="V132" s="115"/>
      <c r="W132" s="134"/>
      <c r="X132" s="372"/>
      <c r="Y132" s="372" t="s">
        <v>512</v>
      </c>
      <c r="Z132" s="372"/>
      <c r="AA132" s="134"/>
      <c r="AB132" s="134"/>
      <c r="AC132" s="134"/>
      <c r="AD132" s="134"/>
      <c r="AE132" s="136" t="s">
        <v>2</v>
      </c>
      <c r="AF132" s="168"/>
      <c r="AG132" s="210"/>
      <c r="AH132" s="210"/>
      <c r="AI132" s="210"/>
      <c r="AJ132" s="210"/>
      <c r="AK132" s="210"/>
      <c r="AL132" s="141" t="s">
        <v>71</v>
      </c>
      <c r="AM132" s="114"/>
      <c r="AN132" s="115"/>
      <c r="AO132" s="116"/>
      <c r="AP132" s="116"/>
      <c r="AQ132" s="116"/>
    </row>
    <row r="133" spans="1:43" x14ac:dyDescent="0.2">
      <c r="A133" s="116"/>
      <c r="B133" s="396"/>
      <c r="C133" s="114"/>
      <c r="D133" s="115"/>
      <c r="E133" s="481" t="s">
        <v>502</v>
      </c>
      <c r="F133" s="481"/>
      <c r="G133" s="481"/>
      <c r="H133" s="481"/>
      <c r="I133" s="481"/>
      <c r="J133" s="481"/>
      <c r="K133" s="481"/>
      <c r="L133" s="481"/>
      <c r="M133" s="481"/>
      <c r="N133" s="481"/>
      <c r="O133" s="481"/>
      <c r="P133" s="481"/>
      <c r="Q133" s="481"/>
      <c r="R133" s="481"/>
      <c r="S133" s="481"/>
      <c r="T133" s="481"/>
      <c r="U133" s="56"/>
      <c r="V133" s="115"/>
      <c r="W133" s="134"/>
      <c r="X133" s="393" t="s">
        <v>742</v>
      </c>
      <c r="Y133" s="393"/>
      <c r="Z133" s="393"/>
      <c r="AA133" s="393"/>
      <c r="AB133" s="393"/>
      <c r="AC133" s="393"/>
      <c r="AD133" s="393"/>
      <c r="AE133" s="209"/>
      <c r="AF133" s="209"/>
      <c r="AG133" s="209"/>
      <c r="AH133" s="136"/>
      <c r="AI133" s="168"/>
      <c r="AJ133" s="150"/>
      <c r="AK133" s="210"/>
      <c r="AL133" s="166"/>
      <c r="AM133" s="114"/>
      <c r="AN133" s="115"/>
      <c r="AO133" s="116"/>
      <c r="AP133" s="116"/>
      <c r="AQ133" s="116"/>
    </row>
    <row r="134" spans="1:43" x14ac:dyDescent="0.2">
      <c r="A134" s="392"/>
      <c r="B134" s="396"/>
      <c r="C134" s="114"/>
      <c r="D134" s="115"/>
      <c r="E134" s="378"/>
      <c r="F134" s="378"/>
      <c r="G134" s="378"/>
      <c r="H134" s="378"/>
      <c r="I134" s="378"/>
      <c r="J134" s="378"/>
      <c r="K134" s="378"/>
      <c r="L134" s="378"/>
      <c r="M134" s="378"/>
      <c r="N134" s="378"/>
      <c r="O134" s="378"/>
      <c r="P134" s="378"/>
      <c r="Q134" s="378"/>
      <c r="R134" s="378"/>
      <c r="S134" s="378"/>
      <c r="T134" s="378"/>
      <c r="U134" s="56"/>
      <c r="V134" s="115"/>
      <c r="W134" s="393"/>
      <c r="X134" s="393"/>
      <c r="Y134" s="393" t="s">
        <v>739</v>
      </c>
      <c r="Z134" s="393"/>
      <c r="AA134" s="393"/>
      <c r="AB134" s="393"/>
      <c r="AC134" s="393"/>
      <c r="AD134" s="136" t="s">
        <v>2</v>
      </c>
      <c r="AE134" s="210"/>
      <c r="AF134" s="210"/>
      <c r="AG134" s="210"/>
      <c r="AH134" s="136"/>
      <c r="AI134" s="168"/>
      <c r="AJ134" s="150"/>
      <c r="AK134" s="210"/>
      <c r="AL134" s="141" t="s">
        <v>72</v>
      </c>
      <c r="AM134" s="114"/>
      <c r="AN134" s="115"/>
      <c r="AO134" s="392"/>
      <c r="AP134" s="392"/>
      <c r="AQ134" s="392"/>
    </row>
    <row r="135" spans="1:43" x14ac:dyDescent="0.2">
      <c r="A135" s="116"/>
      <c r="B135" s="396"/>
      <c r="C135" s="114"/>
      <c r="D135" s="115"/>
      <c r="U135" s="56"/>
      <c r="V135" s="115"/>
      <c r="W135" s="134"/>
      <c r="X135" s="372" t="s">
        <v>511</v>
      </c>
      <c r="Y135" s="372"/>
      <c r="Z135" s="372"/>
      <c r="AA135" s="134"/>
      <c r="AB135" s="134"/>
      <c r="AC135" s="136" t="s">
        <v>2</v>
      </c>
      <c r="AD135" s="210"/>
      <c r="AE135" s="210"/>
      <c r="AF135" s="210"/>
      <c r="AG135" s="210"/>
      <c r="AH135" s="210"/>
      <c r="AI135" s="210"/>
      <c r="AJ135" s="210"/>
      <c r="AK135" s="136"/>
      <c r="AL135" s="141" t="s">
        <v>73</v>
      </c>
      <c r="AM135" s="114"/>
      <c r="AN135" s="115"/>
      <c r="AO135" s="116"/>
      <c r="AP135" s="116"/>
      <c r="AQ135" s="116"/>
    </row>
    <row r="136" spans="1:43" x14ac:dyDescent="0.2">
      <c r="A136" s="116"/>
      <c r="B136" s="396"/>
      <c r="C136" s="114"/>
      <c r="D136" s="115"/>
      <c r="U136" s="114"/>
      <c r="V136" s="115"/>
      <c r="W136" s="134"/>
      <c r="X136" s="393" t="s">
        <v>740</v>
      </c>
      <c r="Y136" s="393"/>
      <c r="Z136" s="393"/>
      <c r="AA136" s="393"/>
      <c r="AB136" s="393"/>
      <c r="AC136" s="393"/>
      <c r="AD136" s="393"/>
      <c r="AF136" s="136"/>
      <c r="AG136" s="136"/>
      <c r="AH136" s="136"/>
      <c r="AI136" s="136"/>
      <c r="AJ136" s="136"/>
      <c r="AK136" s="136"/>
      <c r="AL136" s="166"/>
      <c r="AM136" s="114"/>
      <c r="AN136" s="115"/>
      <c r="AO136" s="116"/>
      <c r="AP136" s="116"/>
      <c r="AQ136" s="116"/>
    </row>
    <row r="137" spans="1:43" x14ac:dyDescent="0.2">
      <c r="A137" s="392"/>
      <c r="B137" s="396"/>
      <c r="C137" s="114"/>
      <c r="D137" s="115"/>
      <c r="U137" s="114"/>
      <c r="V137" s="115"/>
      <c r="W137" s="393"/>
      <c r="X137" s="393"/>
      <c r="Y137" s="393" t="s">
        <v>743</v>
      </c>
      <c r="Z137" s="393"/>
      <c r="AA137" s="393"/>
      <c r="AB137" s="393"/>
      <c r="AC137" s="393"/>
      <c r="AD137" s="136" t="s">
        <v>2</v>
      </c>
      <c r="AE137" s="168"/>
      <c r="AF137" s="136"/>
      <c r="AG137" s="136"/>
      <c r="AH137" s="136"/>
      <c r="AI137" s="136"/>
      <c r="AJ137" s="136"/>
      <c r="AK137" s="136"/>
      <c r="AL137" s="141" t="s">
        <v>74</v>
      </c>
      <c r="AM137" s="114"/>
      <c r="AN137" s="115"/>
      <c r="AO137" s="392"/>
      <c r="AP137" s="392"/>
      <c r="AQ137" s="392"/>
    </row>
    <row r="138" spans="1:43" x14ac:dyDescent="0.2">
      <c r="A138" s="116"/>
      <c r="B138" s="396"/>
      <c r="C138" s="114"/>
      <c r="D138" s="115"/>
      <c r="U138" s="114"/>
      <c r="V138" s="115"/>
      <c r="W138" s="134"/>
      <c r="X138" s="372" t="s">
        <v>513</v>
      </c>
      <c r="Y138" s="372"/>
      <c r="Z138" s="372"/>
      <c r="AA138" s="134"/>
      <c r="AB138" s="134"/>
      <c r="AC138" s="134"/>
      <c r="AD138" s="134"/>
      <c r="AE138" s="134"/>
      <c r="AF138" s="134"/>
      <c r="AG138" s="134"/>
      <c r="AH138" s="134"/>
      <c r="AI138" s="134"/>
      <c r="AJ138" s="134"/>
      <c r="AK138" s="134"/>
      <c r="AL138" s="206"/>
      <c r="AM138" s="114"/>
      <c r="AN138" s="115"/>
      <c r="AO138" s="116"/>
      <c r="AP138" s="116"/>
      <c r="AQ138" s="116"/>
    </row>
    <row r="139" spans="1:43" x14ac:dyDescent="0.2">
      <c r="A139" s="116"/>
      <c r="B139" s="396"/>
      <c r="C139" s="114"/>
      <c r="D139" s="115"/>
      <c r="U139" s="114"/>
      <c r="V139" s="115"/>
      <c r="W139" s="134"/>
      <c r="X139" s="134"/>
      <c r="Y139" s="134"/>
      <c r="Z139" s="134"/>
      <c r="AA139" s="134"/>
      <c r="AB139" s="134"/>
      <c r="AC139" s="134"/>
      <c r="AD139" s="134"/>
      <c r="AE139" s="134"/>
      <c r="AF139" s="134"/>
      <c r="AG139" s="134"/>
      <c r="AH139" s="134"/>
      <c r="AI139" s="134"/>
      <c r="AJ139" s="134"/>
      <c r="AK139" s="134"/>
      <c r="AL139" s="206"/>
      <c r="AM139" s="114"/>
      <c r="AN139" s="115"/>
      <c r="AO139" s="116"/>
      <c r="AP139" s="116"/>
      <c r="AQ139" s="116"/>
    </row>
    <row r="140" spans="1:43" x14ac:dyDescent="0.2">
      <c r="A140" s="116"/>
      <c r="B140" s="396"/>
      <c r="C140" s="114"/>
      <c r="D140" s="115"/>
      <c r="U140" s="114"/>
      <c r="V140" s="115"/>
      <c r="W140" s="134"/>
      <c r="X140" s="38"/>
      <c r="Y140" s="134"/>
      <c r="Z140" s="134"/>
      <c r="AA140" s="134"/>
      <c r="AB140" s="134"/>
      <c r="AC140" s="134"/>
      <c r="AD140" s="134"/>
      <c r="AE140" s="116"/>
      <c r="AF140" s="116"/>
      <c r="AG140" s="116"/>
      <c r="AH140" s="116"/>
      <c r="AI140" s="116"/>
      <c r="AJ140" s="116"/>
      <c r="AK140" s="116"/>
      <c r="AL140" s="141" t="s">
        <v>75</v>
      </c>
      <c r="AM140" s="114"/>
      <c r="AN140" s="115"/>
      <c r="AO140" s="116"/>
      <c r="AP140" s="116"/>
      <c r="AQ140" s="116"/>
    </row>
    <row r="141" spans="1:43" x14ac:dyDescent="0.2">
      <c r="A141" s="116"/>
      <c r="B141" s="396"/>
      <c r="C141" s="114"/>
      <c r="D141" s="115"/>
      <c r="U141" s="114"/>
      <c r="V141" s="115"/>
      <c r="W141" s="134"/>
      <c r="X141" s="134"/>
      <c r="Z141" s="494" t="s">
        <v>344</v>
      </c>
      <c r="AA141" s="494"/>
      <c r="AB141" s="494"/>
      <c r="AC141" s="494"/>
      <c r="AD141" s="494"/>
      <c r="AE141" s="494"/>
      <c r="AF141" s="494"/>
      <c r="AG141" s="494"/>
      <c r="AH141" s="494"/>
      <c r="AI141" s="494"/>
      <c r="AJ141" s="494"/>
      <c r="AK141" s="494"/>
      <c r="AL141" s="206"/>
      <c r="AM141" s="114"/>
      <c r="AN141" s="115"/>
      <c r="AO141" s="116"/>
      <c r="AP141" s="116"/>
      <c r="AQ141" s="116"/>
    </row>
    <row r="142" spans="1:43" x14ac:dyDescent="0.2">
      <c r="A142" s="116"/>
      <c r="B142" s="396"/>
      <c r="C142" s="114"/>
      <c r="D142" s="115"/>
      <c r="U142" s="114"/>
      <c r="V142" s="115"/>
      <c r="W142" s="134"/>
      <c r="X142" s="134"/>
      <c r="Z142" s="113"/>
      <c r="AA142" s="113"/>
      <c r="AB142" s="113"/>
      <c r="AC142" s="113"/>
      <c r="AD142" s="113"/>
      <c r="AE142" s="113"/>
      <c r="AF142" s="113"/>
      <c r="AG142" s="113"/>
      <c r="AH142" s="113"/>
      <c r="AI142" s="113"/>
      <c r="AJ142" s="113"/>
      <c r="AK142" s="113"/>
      <c r="AL142" s="206"/>
      <c r="AM142" s="114"/>
      <c r="AN142" s="115"/>
      <c r="AO142" s="116"/>
      <c r="AP142" s="116"/>
      <c r="AQ142" s="116"/>
    </row>
    <row r="143" spans="1:43" x14ac:dyDescent="0.2">
      <c r="A143" s="116"/>
      <c r="B143" s="396"/>
      <c r="C143" s="114"/>
      <c r="D143" s="115"/>
      <c r="U143" s="114"/>
      <c r="V143" s="115"/>
      <c r="W143" s="134" t="s">
        <v>423</v>
      </c>
      <c r="X143" s="134"/>
      <c r="Y143" s="134"/>
      <c r="Z143" s="134"/>
      <c r="AA143" s="116"/>
      <c r="AB143" s="116"/>
      <c r="AC143" s="116"/>
      <c r="AD143" s="116"/>
      <c r="AE143" s="116"/>
      <c r="AF143" s="116"/>
      <c r="AG143" s="116"/>
      <c r="AH143" s="116"/>
      <c r="AI143" s="116"/>
      <c r="AJ143" s="116"/>
      <c r="AK143" s="116"/>
      <c r="AL143" s="141" t="s">
        <v>20</v>
      </c>
      <c r="AM143" s="114"/>
      <c r="AN143" s="115"/>
      <c r="AO143" s="116"/>
      <c r="AP143" s="116"/>
      <c r="AQ143" s="116"/>
    </row>
    <row r="144" spans="1:43" x14ac:dyDescent="0.2">
      <c r="A144" s="116"/>
      <c r="B144" s="396"/>
      <c r="C144" s="114"/>
      <c r="D144" s="115"/>
      <c r="U144" s="114"/>
      <c r="V144" s="115"/>
      <c r="W144" s="116"/>
      <c r="X144" s="116"/>
      <c r="Y144" s="116"/>
      <c r="Z144" s="494" t="s">
        <v>344</v>
      </c>
      <c r="AA144" s="494"/>
      <c r="AB144" s="494"/>
      <c r="AC144" s="494"/>
      <c r="AD144" s="494"/>
      <c r="AE144" s="494"/>
      <c r="AF144" s="494"/>
      <c r="AG144" s="494"/>
      <c r="AH144" s="494"/>
      <c r="AI144" s="494"/>
      <c r="AJ144" s="494"/>
      <c r="AK144" s="494"/>
      <c r="AL144" s="113"/>
      <c r="AM144" s="114"/>
      <c r="AN144" s="115"/>
      <c r="AO144" s="116"/>
      <c r="AP144" s="116"/>
      <c r="AQ144" s="116"/>
    </row>
    <row r="145" spans="1:43" ht="6" customHeight="1" x14ac:dyDescent="0.2">
      <c r="A145" s="123"/>
      <c r="B145" s="395"/>
      <c r="C145" s="122"/>
      <c r="D145" s="124"/>
      <c r="E145" s="123"/>
      <c r="F145" s="123"/>
      <c r="G145" s="123"/>
      <c r="H145" s="123"/>
      <c r="I145" s="123"/>
      <c r="J145" s="123"/>
      <c r="K145" s="123"/>
      <c r="L145" s="123"/>
      <c r="M145" s="123"/>
      <c r="N145" s="123"/>
      <c r="O145" s="123"/>
      <c r="P145" s="123"/>
      <c r="Q145" s="123"/>
      <c r="R145" s="123"/>
      <c r="S145" s="123"/>
      <c r="T145" s="123"/>
      <c r="U145" s="122"/>
      <c r="V145" s="124"/>
      <c r="W145" s="123"/>
      <c r="X145" s="123"/>
      <c r="Y145" s="123"/>
      <c r="Z145" s="123"/>
      <c r="AA145" s="123"/>
      <c r="AB145" s="123"/>
      <c r="AC145" s="123"/>
      <c r="AD145" s="123"/>
      <c r="AE145" s="123"/>
      <c r="AF145" s="123"/>
      <c r="AG145" s="123"/>
      <c r="AH145" s="123"/>
      <c r="AI145" s="123"/>
      <c r="AJ145" s="123"/>
      <c r="AK145" s="123"/>
      <c r="AL145" s="121"/>
      <c r="AM145" s="122"/>
      <c r="AN145" s="124"/>
      <c r="AO145" s="123"/>
      <c r="AP145" s="123"/>
      <c r="AQ145" s="123"/>
    </row>
    <row r="146" spans="1:43" ht="6" customHeight="1" x14ac:dyDescent="0.2">
      <c r="A146" s="128"/>
      <c r="B146" s="385"/>
      <c r="C146" s="127"/>
      <c r="D146" s="129"/>
      <c r="E146" s="128"/>
      <c r="F146" s="128"/>
      <c r="G146" s="128"/>
      <c r="H146" s="128"/>
      <c r="I146" s="128"/>
      <c r="J146" s="128"/>
      <c r="K146" s="128"/>
      <c r="L146" s="128"/>
      <c r="M146" s="128"/>
      <c r="N146" s="128"/>
      <c r="O146" s="128"/>
      <c r="P146" s="128"/>
      <c r="Q146" s="128"/>
      <c r="R146" s="128"/>
      <c r="S146" s="128"/>
      <c r="T146" s="128"/>
      <c r="U146" s="127"/>
      <c r="V146" s="129"/>
      <c r="W146" s="128"/>
      <c r="X146" s="128"/>
      <c r="Y146" s="128"/>
      <c r="Z146" s="128"/>
      <c r="AA146" s="128"/>
      <c r="AB146" s="128"/>
      <c r="AC146" s="128"/>
      <c r="AD146" s="128"/>
      <c r="AE146" s="128"/>
      <c r="AF146" s="128"/>
      <c r="AG146" s="128"/>
      <c r="AH146" s="128"/>
      <c r="AI146" s="128"/>
      <c r="AJ146" s="128"/>
      <c r="AK146" s="128"/>
      <c r="AL146" s="130"/>
      <c r="AM146" s="127"/>
      <c r="AN146" s="129"/>
      <c r="AO146" s="128"/>
      <c r="AP146" s="128"/>
      <c r="AQ146" s="128"/>
    </row>
    <row r="147" spans="1:43" ht="11.25" customHeight="1" x14ac:dyDescent="0.2">
      <c r="A147" s="116"/>
      <c r="B147" s="391">
        <v>718</v>
      </c>
      <c r="C147" s="114"/>
      <c r="D147" s="115"/>
      <c r="E147" s="491" t="str">
        <f ca="1">VLOOKUP(INDIRECT(ADDRESS(ROW(),COLUMN()-3)),Language_Translations,MATCH(Language_Selected,Language_Options,0),FALSE)</f>
        <v>Avez-vous entendu parler de kits de tests que les gens peuvent utiliser pour se tester eux-mêmes pour le VIH ?</v>
      </c>
      <c r="F147" s="491"/>
      <c r="G147" s="491"/>
      <c r="H147" s="491"/>
      <c r="I147" s="491"/>
      <c r="J147" s="491"/>
      <c r="K147" s="491"/>
      <c r="L147" s="491"/>
      <c r="M147" s="491"/>
      <c r="N147" s="491"/>
      <c r="O147" s="491"/>
      <c r="P147" s="491"/>
      <c r="Q147" s="491"/>
      <c r="R147" s="491"/>
      <c r="S147" s="491"/>
      <c r="T147" s="491"/>
      <c r="U147" s="203"/>
      <c r="V147" s="115"/>
      <c r="W147" s="372" t="s">
        <v>383</v>
      </c>
      <c r="X147" s="134"/>
      <c r="Y147" s="136" t="s">
        <v>2</v>
      </c>
      <c r="Z147" s="136"/>
      <c r="AA147" s="136"/>
      <c r="AB147" s="136"/>
      <c r="AC147" s="136"/>
      <c r="AD147" s="136"/>
      <c r="AE147" s="136"/>
      <c r="AF147" s="136"/>
      <c r="AG147" s="136"/>
      <c r="AH147" s="136"/>
      <c r="AI147" s="136"/>
      <c r="AJ147" s="136"/>
      <c r="AK147" s="136"/>
      <c r="AL147" s="120" t="s">
        <v>15</v>
      </c>
      <c r="AM147" s="114"/>
      <c r="AN147" s="115"/>
      <c r="AO147" s="116"/>
      <c r="AP147" s="116"/>
      <c r="AQ147" s="116"/>
    </row>
    <row r="148" spans="1:43" x14ac:dyDescent="0.2">
      <c r="A148" s="116"/>
      <c r="B148" s="118"/>
      <c r="C148" s="114"/>
      <c r="D148" s="115"/>
      <c r="E148" s="491"/>
      <c r="F148" s="491"/>
      <c r="G148" s="491"/>
      <c r="H148" s="491"/>
      <c r="I148" s="491"/>
      <c r="J148" s="491"/>
      <c r="K148" s="491"/>
      <c r="L148" s="491"/>
      <c r="M148" s="491"/>
      <c r="N148" s="491"/>
      <c r="O148" s="491"/>
      <c r="P148" s="491"/>
      <c r="Q148" s="491"/>
      <c r="R148" s="491"/>
      <c r="S148" s="491"/>
      <c r="T148" s="491"/>
      <c r="U148" s="203"/>
      <c r="V148" s="115"/>
      <c r="W148" s="372" t="s">
        <v>384</v>
      </c>
      <c r="X148" s="134"/>
      <c r="Y148" s="136" t="s">
        <v>2</v>
      </c>
      <c r="Z148" s="136"/>
      <c r="AA148" s="136"/>
      <c r="AB148" s="136"/>
      <c r="AC148" s="136"/>
      <c r="AD148" s="136"/>
      <c r="AE148" s="136"/>
      <c r="AF148" s="136"/>
      <c r="AG148" s="136"/>
      <c r="AH148" s="136"/>
      <c r="AI148" s="136"/>
      <c r="AJ148" s="136"/>
      <c r="AK148" s="136"/>
      <c r="AL148" s="120" t="s">
        <v>16</v>
      </c>
      <c r="AM148" s="114"/>
      <c r="AN148" s="115"/>
      <c r="AO148" s="116"/>
      <c r="AP148" s="116">
        <v>720</v>
      </c>
      <c r="AQ148" s="116"/>
    </row>
    <row r="149" spans="1:43" x14ac:dyDescent="0.2">
      <c r="A149" s="392"/>
      <c r="B149" s="118"/>
      <c r="C149" s="114"/>
      <c r="D149" s="115"/>
      <c r="E149" s="491"/>
      <c r="F149" s="491"/>
      <c r="G149" s="491"/>
      <c r="H149" s="491"/>
      <c r="I149" s="491"/>
      <c r="J149" s="491"/>
      <c r="K149" s="491"/>
      <c r="L149" s="491"/>
      <c r="M149" s="491"/>
      <c r="N149" s="491"/>
      <c r="O149" s="491"/>
      <c r="P149" s="491"/>
      <c r="Q149" s="491"/>
      <c r="R149" s="491"/>
      <c r="S149" s="491"/>
      <c r="T149" s="491"/>
      <c r="U149" s="203"/>
      <c r="V149" s="115"/>
      <c r="W149" s="393"/>
      <c r="X149" s="393"/>
      <c r="Y149" s="136"/>
      <c r="Z149" s="136"/>
      <c r="AA149" s="136"/>
      <c r="AB149" s="136"/>
      <c r="AC149" s="136"/>
      <c r="AD149" s="136"/>
      <c r="AE149" s="136"/>
      <c r="AF149" s="136"/>
      <c r="AG149" s="136"/>
      <c r="AH149" s="136"/>
      <c r="AI149" s="136"/>
      <c r="AJ149" s="136"/>
      <c r="AK149" s="136"/>
      <c r="AL149" s="120"/>
      <c r="AM149" s="114"/>
      <c r="AN149" s="115"/>
      <c r="AO149" s="392"/>
      <c r="AP149" s="392"/>
      <c r="AQ149" s="392"/>
    </row>
    <row r="150" spans="1:43" ht="6" customHeight="1" x14ac:dyDescent="0.2">
      <c r="A150" s="123"/>
      <c r="B150" s="395"/>
      <c r="C150" s="122"/>
      <c r="D150" s="124"/>
      <c r="E150" s="123"/>
      <c r="F150" s="123"/>
      <c r="G150" s="123"/>
      <c r="H150" s="123"/>
      <c r="I150" s="123"/>
      <c r="J150" s="123"/>
      <c r="K150" s="123"/>
      <c r="L150" s="123"/>
      <c r="M150" s="123"/>
      <c r="N150" s="123"/>
      <c r="O150" s="123"/>
      <c r="P150" s="123"/>
      <c r="Q150" s="123"/>
      <c r="R150" s="123"/>
      <c r="S150" s="123"/>
      <c r="T150" s="123"/>
      <c r="U150" s="122"/>
      <c r="V150" s="124"/>
      <c r="W150" s="123"/>
      <c r="X150" s="123"/>
      <c r="Y150" s="123"/>
      <c r="Z150" s="123"/>
      <c r="AA150" s="123"/>
      <c r="AB150" s="123"/>
      <c r="AC150" s="123"/>
      <c r="AD150" s="123"/>
      <c r="AE150" s="123"/>
      <c r="AF150" s="123"/>
      <c r="AG150" s="123"/>
      <c r="AH150" s="123"/>
      <c r="AI150" s="123"/>
      <c r="AJ150" s="123"/>
      <c r="AK150" s="123"/>
      <c r="AL150" s="125"/>
      <c r="AM150" s="122"/>
      <c r="AN150" s="124"/>
      <c r="AO150" s="123"/>
      <c r="AP150" s="123"/>
      <c r="AQ150" s="123"/>
    </row>
    <row r="151" spans="1:43" ht="6" customHeight="1" x14ac:dyDescent="0.2">
      <c r="A151" s="128"/>
      <c r="B151" s="385"/>
      <c r="C151" s="127"/>
      <c r="D151" s="129"/>
      <c r="E151" s="128"/>
      <c r="F151" s="128"/>
      <c r="G151" s="128"/>
      <c r="H151" s="128"/>
      <c r="I151" s="128"/>
      <c r="J151" s="128"/>
      <c r="K151" s="128"/>
      <c r="L151" s="128"/>
      <c r="M151" s="128"/>
      <c r="N151" s="128"/>
      <c r="O151" s="128"/>
      <c r="P151" s="128"/>
      <c r="Q151" s="128"/>
      <c r="R151" s="128"/>
      <c r="S151" s="128"/>
      <c r="T151" s="128"/>
      <c r="U151" s="127"/>
      <c r="V151" s="129"/>
      <c r="W151" s="128"/>
      <c r="X151" s="128"/>
      <c r="Y151" s="128"/>
      <c r="Z151" s="128"/>
      <c r="AA151" s="128"/>
      <c r="AB151" s="128"/>
      <c r="AC151" s="128"/>
      <c r="AD151" s="128"/>
      <c r="AE151" s="128"/>
      <c r="AF151" s="128"/>
      <c r="AG151" s="128"/>
      <c r="AH151" s="128"/>
      <c r="AI151" s="128"/>
      <c r="AJ151" s="128"/>
      <c r="AK151" s="128"/>
      <c r="AL151" s="130"/>
      <c r="AM151" s="127"/>
      <c r="AN151" s="129"/>
      <c r="AO151" s="128"/>
      <c r="AP151" s="128"/>
      <c r="AQ151" s="128"/>
    </row>
    <row r="152" spans="1:43" ht="11.25" customHeight="1" x14ac:dyDescent="0.2">
      <c r="A152" s="116"/>
      <c r="B152" s="391">
        <v>719</v>
      </c>
      <c r="C152" s="114"/>
      <c r="D152" s="115"/>
      <c r="E152" s="491" t="str">
        <f ca="1">VLOOKUP(INDIRECT(ADDRESS(ROW(),COLUMN()-3)),Language_Translations,MATCH(Language_Selected,Language_Options,0),FALSE)</f>
        <v>Vous êtes-vous testé vous-même en utilisant un kit de test ?</v>
      </c>
      <c r="F152" s="491"/>
      <c r="G152" s="491"/>
      <c r="H152" s="491"/>
      <c r="I152" s="491"/>
      <c r="J152" s="491"/>
      <c r="K152" s="491"/>
      <c r="L152" s="491"/>
      <c r="M152" s="491"/>
      <c r="N152" s="491"/>
      <c r="O152" s="491"/>
      <c r="P152" s="491"/>
      <c r="Q152" s="491"/>
      <c r="R152" s="491"/>
      <c r="S152" s="491"/>
      <c r="T152" s="491"/>
      <c r="U152" s="203"/>
      <c r="V152" s="115"/>
      <c r="W152" s="372" t="s">
        <v>383</v>
      </c>
      <c r="X152" s="134"/>
      <c r="Y152" s="136" t="s">
        <v>2</v>
      </c>
      <c r="Z152" s="136"/>
      <c r="AA152" s="136"/>
      <c r="AB152" s="136"/>
      <c r="AC152" s="136"/>
      <c r="AD152" s="136"/>
      <c r="AE152" s="136"/>
      <c r="AF152" s="136"/>
      <c r="AG152" s="136"/>
      <c r="AH152" s="136"/>
      <c r="AI152" s="136"/>
      <c r="AJ152" s="136"/>
      <c r="AK152" s="136"/>
      <c r="AL152" s="120" t="s">
        <v>15</v>
      </c>
      <c r="AM152" s="114"/>
      <c r="AN152" s="115"/>
      <c r="AO152" s="116"/>
      <c r="AP152" s="116"/>
      <c r="AQ152" s="116"/>
    </row>
    <row r="153" spans="1:43" x14ac:dyDescent="0.2">
      <c r="A153" s="116"/>
      <c r="B153" s="118"/>
      <c r="C153" s="114"/>
      <c r="D153" s="115"/>
      <c r="E153" s="491"/>
      <c r="F153" s="491"/>
      <c r="G153" s="491"/>
      <c r="H153" s="491"/>
      <c r="I153" s="491"/>
      <c r="J153" s="491"/>
      <c r="K153" s="491"/>
      <c r="L153" s="491"/>
      <c r="M153" s="491"/>
      <c r="N153" s="491"/>
      <c r="O153" s="491"/>
      <c r="P153" s="491"/>
      <c r="Q153" s="491"/>
      <c r="R153" s="491"/>
      <c r="S153" s="491"/>
      <c r="T153" s="491"/>
      <c r="U153" s="203"/>
      <c r="V153" s="115"/>
      <c r="W153" s="372" t="s">
        <v>384</v>
      </c>
      <c r="X153" s="134"/>
      <c r="Y153" s="136" t="s">
        <v>2</v>
      </c>
      <c r="Z153" s="136"/>
      <c r="AA153" s="136"/>
      <c r="AB153" s="136"/>
      <c r="AC153" s="136"/>
      <c r="AD153" s="136"/>
      <c r="AE153" s="136"/>
      <c r="AF153" s="136"/>
      <c r="AG153" s="136"/>
      <c r="AH153" s="136"/>
      <c r="AI153" s="136"/>
      <c r="AJ153" s="136"/>
      <c r="AK153" s="136"/>
      <c r="AL153" s="120" t="s">
        <v>16</v>
      </c>
      <c r="AM153" s="114"/>
      <c r="AN153" s="115"/>
      <c r="AO153" s="116"/>
      <c r="AP153" s="116"/>
      <c r="AQ153" s="116"/>
    </row>
    <row r="154" spans="1:43" ht="6" customHeight="1" x14ac:dyDescent="0.2">
      <c r="A154" s="123"/>
      <c r="B154" s="395"/>
      <c r="C154" s="122"/>
      <c r="D154" s="124"/>
      <c r="E154" s="123"/>
      <c r="F154" s="123"/>
      <c r="G154" s="123"/>
      <c r="H154" s="123"/>
      <c r="I154" s="123"/>
      <c r="J154" s="123"/>
      <c r="K154" s="123"/>
      <c r="L154" s="123"/>
      <c r="M154" s="123"/>
      <c r="N154" s="123"/>
      <c r="O154" s="123"/>
      <c r="P154" s="123"/>
      <c r="Q154" s="123"/>
      <c r="R154" s="123"/>
      <c r="S154" s="123"/>
      <c r="T154" s="123"/>
      <c r="U154" s="122"/>
      <c r="V154" s="124"/>
      <c r="W154" s="123"/>
      <c r="X154" s="123"/>
      <c r="Y154" s="123"/>
      <c r="Z154" s="123"/>
      <c r="AA154" s="123"/>
      <c r="AB154" s="123"/>
      <c r="AC154" s="123"/>
      <c r="AD154" s="123"/>
      <c r="AE154" s="123"/>
      <c r="AF154" s="123"/>
      <c r="AG154" s="123"/>
      <c r="AH154" s="123"/>
      <c r="AI154" s="123"/>
      <c r="AJ154" s="123"/>
      <c r="AK154" s="123"/>
      <c r="AL154" s="125"/>
      <c r="AM154" s="122"/>
      <c r="AN154" s="124"/>
      <c r="AO154" s="123"/>
      <c r="AP154" s="123"/>
      <c r="AQ154" s="123"/>
    </row>
    <row r="155" spans="1:43" ht="6" customHeight="1" x14ac:dyDescent="0.2">
      <c r="A155" s="128"/>
      <c r="B155" s="385"/>
      <c r="C155" s="127"/>
      <c r="D155" s="129"/>
      <c r="E155" s="128"/>
      <c r="F155" s="128"/>
      <c r="G155" s="128"/>
      <c r="H155" s="128"/>
      <c r="I155" s="128"/>
      <c r="J155" s="128"/>
      <c r="K155" s="128"/>
      <c r="L155" s="128"/>
      <c r="M155" s="128"/>
      <c r="N155" s="128"/>
      <c r="O155" s="128"/>
      <c r="P155" s="128"/>
      <c r="Q155" s="128"/>
      <c r="R155" s="128"/>
      <c r="S155" s="128"/>
      <c r="T155" s="128"/>
      <c r="U155" s="127"/>
      <c r="V155" s="129"/>
      <c r="W155" s="128"/>
      <c r="X155" s="128"/>
      <c r="Y155" s="128"/>
      <c r="Z155" s="128"/>
      <c r="AA155" s="128"/>
      <c r="AB155" s="128"/>
      <c r="AC155" s="128"/>
      <c r="AD155" s="128"/>
      <c r="AE155" s="128"/>
      <c r="AF155" s="128"/>
      <c r="AG155" s="128"/>
      <c r="AH155" s="128"/>
      <c r="AI155" s="128"/>
      <c r="AJ155" s="128"/>
      <c r="AK155" s="128"/>
      <c r="AL155" s="130"/>
      <c r="AM155" s="127"/>
      <c r="AN155" s="129"/>
      <c r="AO155" s="128"/>
      <c r="AP155" s="128"/>
      <c r="AQ155" s="128"/>
    </row>
    <row r="156" spans="1:43" ht="11.25" customHeight="1" x14ac:dyDescent="0.2">
      <c r="A156" s="116"/>
      <c r="B156" s="396">
        <v>720</v>
      </c>
      <c r="C156" s="114"/>
      <c r="D156" s="115"/>
      <c r="E156" s="484" t="str">
        <f ca="1">VLOOKUP(INDIRECT(ADDRESS(ROW(),COLUMN()-3)),Language_Translations,MATCH(Language_Selected,Language_Options,0),FALSE)</f>
        <v>Est-ce que vous achèteriez des légumes frais à un marchand ou à un vendeur si vous saviez que cette personne a le virus du sida ?</v>
      </c>
      <c r="F156" s="484"/>
      <c r="G156" s="484"/>
      <c r="H156" s="484"/>
      <c r="I156" s="484"/>
      <c r="J156" s="484"/>
      <c r="K156" s="484"/>
      <c r="L156" s="484"/>
      <c r="M156" s="484"/>
      <c r="N156" s="484"/>
      <c r="O156" s="484"/>
      <c r="P156" s="484"/>
      <c r="Q156" s="484"/>
      <c r="R156" s="484"/>
      <c r="S156" s="484"/>
      <c r="T156" s="484"/>
      <c r="U156" s="203"/>
      <c r="V156" s="115"/>
      <c r="W156" s="372" t="s">
        <v>383</v>
      </c>
      <c r="X156" s="134"/>
      <c r="Y156" s="136" t="s">
        <v>2</v>
      </c>
      <c r="Z156" s="136"/>
      <c r="AA156" s="136"/>
      <c r="AB156" s="136"/>
      <c r="AC156" s="136"/>
      <c r="AD156" s="136"/>
      <c r="AE156" s="136"/>
      <c r="AF156" s="136"/>
      <c r="AG156" s="136"/>
      <c r="AH156" s="136"/>
      <c r="AI156" s="136"/>
      <c r="AJ156" s="136"/>
      <c r="AK156" s="136"/>
      <c r="AL156" s="120" t="s">
        <v>15</v>
      </c>
      <c r="AM156" s="114"/>
      <c r="AN156" s="115"/>
      <c r="AO156" s="134"/>
      <c r="AP156" s="134"/>
      <c r="AQ156" s="116"/>
    </row>
    <row r="157" spans="1:43" x14ac:dyDescent="0.2">
      <c r="A157" s="116"/>
      <c r="B157" s="396"/>
      <c r="C157" s="114"/>
      <c r="D157" s="115"/>
      <c r="E157" s="484"/>
      <c r="F157" s="484"/>
      <c r="G157" s="484"/>
      <c r="H157" s="484"/>
      <c r="I157" s="484"/>
      <c r="J157" s="484"/>
      <c r="K157" s="484"/>
      <c r="L157" s="484"/>
      <c r="M157" s="484"/>
      <c r="N157" s="484"/>
      <c r="O157" s="484"/>
      <c r="P157" s="484"/>
      <c r="Q157" s="484"/>
      <c r="R157" s="484"/>
      <c r="S157" s="484"/>
      <c r="T157" s="484"/>
      <c r="U157" s="203"/>
      <c r="V157" s="115"/>
      <c r="W157" s="372" t="s">
        <v>384</v>
      </c>
      <c r="X157" s="134"/>
      <c r="Y157" s="136" t="s">
        <v>2</v>
      </c>
      <c r="Z157" s="136"/>
      <c r="AA157" s="136"/>
      <c r="AB157" s="136"/>
      <c r="AC157" s="136"/>
      <c r="AD157" s="136"/>
      <c r="AE157" s="136"/>
      <c r="AF157" s="136"/>
      <c r="AG157" s="136"/>
      <c r="AH157" s="136"/>
      <c r="AI157" s="136"/>
      <c r="AJ157" s="136"/>
      <c r="AK157" s="136"/>
      <c r="AL157" s="120" t="s">
        <v>16</v>
      </c>
      <c r="AM157" s="114"/>
      <c r="AN157" s="115"/>
      <c r="AO157" s="134"/>
      <c r="AP157" s="134"/>
      <c r="AQ157" s="116"/>
    </row>
    <row r="158" spans="1:43" x14ac:dyDescent="0.2">
      <c r="A158" s="116"/>
      <c r="B158" s="396"/>
      <c r="C158" s="114"/>
      <c r="D158" s="115"/>
      <c r="E158" s="484"/>
      <c r="F158" s="484"/>
      <c r="G158" s="484"/>
      <c r="H158" s="484"/>
      <c r="I158" s="484"/>
      <c r="J158" s="484"/>
      <c r="K158" s="484"/>
      <c r="L158" s="484"/>
      <c r="M158" s="484"/>
      <c r="N158" s="484"/>
      <c r="O158" s="484"/>
      <c r="P158" s="484"/>
      <c r="Q158" s="484"/>
      <c r="R158" s="484"/>
      <c r="S158" s="484"/>
      <c r="T158" s="484"/>
      <c r="U158" s="203"/>
      <c r="V158" s="115"/>
      <c r="W158" s="134" t="s">
        <v>579</v>
      </c>
      <c r="X158" s="134"/>
      <c r="Y158" s="134"/>
      <c r="Z158" s="134"/>
      <c r="AA158" s="134"/>
      <c r="AB158" s="134"/>
      <c r="AC158" s="134"/>
      <c r="AD158" s="134"/>
      <c r="AF158" s="136"/>
      <c r="AG158" s="168"/>
      <c r="AI158" s="136" t="s">
        <v>2</v>
      </c>
      <c r="AJ158" s="136"/>
      <c r="AK158" s="150"/>
      <c r="AL158" s="120" t="s">
        <v>26</v>
      </c>
      <c r="AM158" s="114"/>
      <c r="AN158" s="115"/>
      <c r="AO158" s="134"/>
      <c r="AP158" s="134"/>
      <c r="AQ158" s="116"/>
    </row>
    <row r="159" spans="1:43" ht="6" customHeight="1" x14ac:dyDescent="0.2">
      <c r="A159" s="123"/>
      <c r="B159" s="395"/>
      <c r="C159" s="122"/>
      <c r="D159" s="124"/>
      <c r="E159" s="123"/>
      <c r="F159" s="123"/>
      <c r="G159" s="123"/>
      <c r="H159" s="123"/>
      <c r="I159" s="123"/>
      <c r="J159" s="123"/>
      <c r="K159" s="123"/>
      <c r="L159" s="123"/>
      <c r="M159" s="123"/>
      <c r="N159" s="123"/>
      <c r="O159" s="123"/>
      <c r="P159" s="123"/>
      <c r="Q159" s="123"/>
      <c r="R159" s="123"/>
      <c r="S159" s="123"/>
      <c r="T159" s="123"/>
      <c r="U159" s="122"/>
      <c r="V159" s="124"/>
      <c r="W159" s="123"/>
      <c r="X159" s="123"/>
      <c r="Y159" s="123"/>
      <c r="Z159" s="123"/>
      <c r="AA159" s="123"/>
      <c r="AB159" s="123"/>
      <c r="AC159" s="123"/>
      <c r="AD159" s="123"/>
      <c r="AE159" s="123"/>
      <c r="AF159" s="123"/>
      <c r="AG159" s="123"/>
      <c r="AH159" s="123"/>
      <c r="AI159" s="123"/>
      <c r="AJ159" s="123"/>
      <c r="AK159" s="123"/>
      <c r="AL159" s="125"/>
      <c r="AM159" s="122"/>
      <c r="AN159" s="124"/>
      <c r="AO159" s="123"/>
      <c r="AP159" s="123"/>
      <c r="AQ159" s="123"/>
    </row>
    <row r="160" spans="1:43" ht="6" customHeight="1" x14ac:dyDescent="0.2">
      <c r="A160" s="128"/>
      <c r="B160" s="385"/>
      <c r="C160" s="127"/>
      <c r="D160" s="129"/>
      <c r="E160" s="128"/>
      <c r="F160" s="128"/>
      <c r="G160" s="128"/>
      <c r="H160" s="128"/>
      <c r="I160" s="128"/>
      <c r="J160" s="128"/>
      <c r="K160" s="128"/>
      <c r="L160" s="128"/>
      <c r="M160" s="128"/>
      <c r="N160" s="128"/>
      <c r="O160" s="128"/>
      <c r="P160" s="128"/>
      <c r="Q160" s="128"/>
      <c r="R160" s="128"/>
      <c r="S160" s="128"/>
      <c r="T160" s="128"/>
      <c r="U160" s="127"/>
      <c r="V160" s="129"/>
      <c r="W160" s="128"/>
      <c r="X160" s="128"/>
      <c r="Y160" s="128"/>
      <c r="Z160" s="128"/>
      <c r="AA160" s="128"/>
      <c r="AB160" s="128"/>
      <c r="AC160" s="128"/>
      <c r="AD160" s="128"/>
      <c r="AE160" s="128"/>
      <c r="AF160" s="128"/>
      <c r="AG160" s="128"/>
      <c r="AH160" s="128"/>
      <c r="AI160" s="128"/>
      <c r="AJ160" s="128"/>
      <c r="AK160" s="128"/>
      <c r="AL160" s="130"/>
      <c r="AM160" s="127"/>
      <c r="AN160" s="129"/>
      <c r="AO160" s="128"/>
      <c r="AP160" s="128"/>
      <c r="AQ160" s="128"/>
    </row>
    <row r="161" spans="1:43" ht="11.25" customHeight="1" x14ac:dyDescent="0.2">
      <c r="A161" s="116"/>
      <c r="B161" s="396">
        <v>721</v>
      </c>
      <c r="C161" s="114"/>
      <c r="D161" s="115"/>
      <c r="E161" s="484" t="str">
        <f ca="1">VLOOKUP(INDIRECT(ADDRESS(ROW(),COLUMN()-3)),Language_Translations,MATCH(Language_Selected,Language_Options,0),FALSE)</f>
        <v>Pensez-vous que des enfants vivant avec le VIH devraient être autorisés à aller à l'école avec des enfants qui n'ont pas le VIH ?</v>
      </c>
      <c r="F161" s="484"/>
      <c r="G161" s="484"/>
      <c r="H161" s="484"/>
      <c r="I161" s="484"/>
      <c r="J161" s="484"/>
      <c r="K161" s="484"/>
      <c r="L161" s="484"/>
      <c r="M161" s="484"/>
      <c r="N161" s="484"/>
      <c r="O161" s="484"/>
      <c r="P161" s="484"/>
      <c r="Q161" s="484"/>
      <c r="R161" s="484"/>
      <c r="S161" s="484"/>
      <c r="T161" s="484"/>
      <c r="U161" s="203"/>
      <c r="V161" s="115"/>
      <c r="W161" s="134" t="s">
        <v>8</v>
      </c>
      <c r="X161" s="134"/>
      <c r="Y161" s="136" t="s">
        <v>2</v>
      </c>
      <c r="Z161" s="136"/>
      <c r="AA161" s="136"/>
      <c r="AB161" s="136"/>
      <c r="AC161" s="136"/>
      <c r="AD161" s="136"/>
      <c r="AE161" s="136"/>
      <c r="AF161" s="136"/>
      <c r="AG161" s="136"/>
      <c r="AH161" s="136"/>
      <c r="AI161" s="136"/>
      <c r="AJ161" s="136"/>
      <c r="AK161" s="136"/>
      <c r="AL161" s="120" t="s">
        <v>15</v>
      </c>
      <c r="AM161" s="114"/>
      <c r="AN161" s="115"/>
      <c r="AO161" s="134"/>
      <c r="AP161" s="134"/>
      <c r="AQ161" s="116"/>
    </row>
    <row r="162" spans="1:43" x14ac:dyDescent="0.2">
      <c r="A162" s="116"/>
      <c r="B162" s="396"/>
      <c r="C162" s="114"/>
      <c r="D162" s="115"/>
      <c r="E162" s="484"/>
      <c r="F162" s="484"/>
      <c r="G162" s="484"/>
      <c r="H162" s="484"/>
      <c r="I162" s="484"/>
      <c r="J162" s="484"/>
      <c r="K162" s="484"/>
      <c r="L162" s="484"/>
      <c r="M162" s="484"/>
      <c r="N162" s="484"/>
      <c r="O162" s="484"/>
      <c r="P162" s="484"/>
      <c r="Q162" s="484"/>
      <c r="R162" s="484"/>
      <c r="S162" s="484"/>
      <c r="T162" s="484"/>
      <c r="U162" s="203"/>
      <c r="V162" s="115"/>
      <c r="W162" s="134" t="s">
        <v>9</v>
      </c>
      <c r="X162" s="134"/>
      <c r="Y162" s="136" t="s">
        <v>2</v>
      </c>
      <c r="Z162" s="136"/>
      <c r="AA162" s="136"/>
      <c r="AB162" s="136"/>
      <c r="AC162" s="136"/>
      <c r="AD162" s="136"/>
      <c r="AE162" s="136"/>
      <c r="AF162" s="136"/>
      <c r="AG162" s="136"/>
      <c r="AH162" s="136"/>
      <c r="AI162" s="136"/>
      <c r="AJ162" s="136"/>
      <c r="AK162" s="136"/>
      <c r="AL162" s="120" t="s">
        <v>16</v>
      </c>
      <c r="AM162" s="114"/>
      <c r="AN162" s="115"/>
      <c r="AO162" s="134"/>
      <c r="AP162" s="134"/>
      <c r="AQ162" s="116"/>
    </row>
    <row r="163" spans="1:43" x14ac:dyDescent="0.2">
      <c r="A163" s="116"/>
      <c r="B163" s="396"/>
      <c r="C163" s="114"/>
      <c r="D163" s="115"/>
      <c r="E163" s="484"/>
      <c r="F163" s="484"/>
      <c r="G163" s="484"/>
      <c r="H163" s="484"/>
      <c r="I163" s="484"/>
      <c r="J163" s="484"/>
      <c r="K163" s="484"/>
      <c r="L163" s="484"/>
      <c r="M163" s="484"/>
      <c r="N163" s="484"/>
      <c r="O163" s="484"/>
      <c r="P163" s="484"/>
      <c r="Q163" s="484"/>
      <c r="R163" s="484"/>
      <c r="S163" s="484"/>
      <c r="T163" s="484"/>
      <c r="U163" s="203"/>
      <c r="V163" s="115"/>
      <c r="W163" s="393" t="s">
        <v>579</v>
      </c>
      <c r="X163" s="393"/>
      <c r="Y163" s="393"/>
      <c r="Z163" s="393"/>
      <c r="AA163" s="393"/>
      <c r="AB163" s="393"/>
      <c r="AC163" s="393"/>
      <c r="AD163" s="393"/>
      <c r="AF163" s="136"/>
      <c r="AG163" s="168"/>
      <c r="AI163" s="136" t="s">
        <v>2</v>
      </c>
      <c r="AJ163" s="136"/>
      <c r="AK163" s="150"/>
      <c r="AL163" s="120" t="s">
        <v>26</v>
      </c>
      <c r="AM163" s="114"/>
      <c r="AN163" s="115"/>
      <c r="AO163" s="134"/>
      <c r="AP163" s="134"/>
      <c r="AQ163" s="116"/>
    </row>
    <row r="164" spans="1:43" ht="6" customHeight="1" x14ac:dyDescent="0.2">
      <c r="A164" s="123"/>
      <c r="B164" s="395"/>
      <c r="C164" s="122"/>
      <c r="D164" s="124"/>
      <c r="E164" s="123"/>
      <c r="F164" s="123"/>
      <c r="G164" s="123"/>
      <c r="H164" s="123"/>
      <c r="I164" s="123"/>
      <c r="J164" s="123"/>
      <c r="K164" s="123"/>
      <c r="L164" s="123"/>
      <c r="M164" s="123"/>
      <c r="N164" s="123"/>
      <c r="O164" s="123"/>
      <c r="P164" s="123"/>
      <c r="Q164" s="123"/>
      <c r="R164" s="123"/>
      <c r="S164" s="123"/>
      <c r="T164" s="123"/>
      <c r="U164" s="122"/>
      <c r="V164" s="124"/>
      <c r="W164" s="123"/>
      <c r="X164" s="123"/>
      <c r="Y164" s="123"/>
      <c r="Z164" s="123"/>
      <c r="AA164" s="123"/>
      <c r="AB164" s="123"/>
      <c r="AC164" s="123"/>
      <c r="AD164" s="123"/>
      <c r="AE164" s="123"/>
      <c r="AF164" s="123"/>
      <c r="AG164" s="123"/>
      <c r="AH164" s="123"/>
      <c r="AI164" s="123"/>
      <c r="AJ164" s="123"/>
      <c r="AK164" s="123"/>
      <c r="AL164" s="125"/>
      <c r="AM164" s="122"/>
      <c r="AN164" s="124"/>
      <c r="AO164" s="123"/>
      <c r="AP164" s="123"/>
      <c r="AQ164" s="123"/>
    </row>
    <row r="165" spans="1:43" ht="6" customHeight="1" x14ac:dyDescent="0.2">
      <c r="A165" s="128"/>
      <c r="B165" s="385"/>
      <c r="C165" s="127"/>
      <c r="D165" s="129"/>
      <c r="E165" s="128"/>
      <c r="F165" s="128"/>
      <c r="G165" s="128"/>
      <c r="H165" s="128"/>
      <c r="I165" s="128"/>
      <c r="J165" s="128"/>
      <c r="K165" s="128"/>
      <c r="L165" s="128"/>
      <c r="M165" s="128"/>
      <c r="N165" s="128"/>
      <c r="O165" s="128"/>
      <c r="P165" s="128"/>
      <c r="Q165" s="128"/>
      <c r="R165" s="128"/>
      <c r="S165" s="128"/>
      <c r="T165" s="128"/>
      <c r="U165" s="127"/>
      <c r="V165" s="129"/>
      <c r="W165" s="128"/>
      <c r="X165" s="128"/>
      <c r="Y165" s="128"/>
      <c r="Z165" s="128"/>
      <c r="AA165" s="128"/>
      <c r="AB165" s="128"/>
      <c r="AC165" s="128"/>
      <c r="AD165" s="128"/>
      <c r="AE165" s="128"/>
      <c r="AF165" s="128"/>
      <c r="AG165" s="128"/>
      <c r="AH165" s="128"/>
      <c r="AI165" s="128"/>
      <c r="AJ165" s="128"/>
      <c r="AK165" s="128"/>
      <c r="AL165" s="130"/>
      <c r="AM165" s="127"/>
      <c r="AN165" s="129"/>
      <c r="AO165" s="128"/>
      <c r="AP165" s="128"/>
      <c r="AQ165" s="128"/>
    </row>
    <row r="166" spans="1:43" ht="11.25" customHeight="1" x14ac:dyDescent="0.2">
      <c r="A166" s="116"/>
      <c r="B166" s="396">
        <v>722</v>
      </c>
      <c r="C166" s="114"/>
      <c r="D166" s="115"/>
      <c r="E166" s="484" t="str">
        <f ca="1">VLOOKUP(INDIRECT(ADDRESS(ROW(),COLUMN()-3)),Language_Translations,MATCH(Language_Selected,Language_Options,0),FALSE)</f>
        <v>Pensez-vous que les gens hésitent à faire un test du VIH parce qu'ils ont peur de la réaction des autres si le résultat de leur test était VIH positif ?</v>
      </c>
      <c r="F166" s="484"/>
      <c r="G166" s="484"/>
      <c r="H166" s="484"/>
      <c r="I166" s="484"/>
      <c r="J166" s="484"/>
      <c r="K166" s="484"/>
      <c r="L166" s="484"/>
      <c r="M166" s="484"/>
      <c r="N166" s="484"/>
      <c r="O166" s="484"/>
      <c r="P166" s="484"/>
      <c r="Q166" s="484"/>
      <c r="R166" s="484"/>
      <c r="S166" s="484"/>
      <c r="T166" s="484"/>
      <c r="U166" s="203"/>
      <c r="V166" s="115"/>
      <c r="W166" s="372" t="s">
        <v>383</v>
      </c>
      <c r="X166" s="134"/>
      <c r="Y166" s="136" t="s">
        <v>2</v>
      </c>
      <c r="Z166" s="136"/>
      <c r="AA166" s="136"/>
      <c r="AB166" s="136"/>
      <c r="AC166" s="136"/>
      <c r="AD166" s="136"/>
      <c r="AE166" s="136"/>
      <c r="AF166" s="136"/>
      <c r="AG166" s="136"/>
      <c r="AH166" s="136"/>
      <c r="AI166" s="136"/>
      <c r="AJ166" s="136"/>
      <c r="AK166" s="136"/>
      <c r="AL166" s="120" t="s">
        <v>15</v>
      </c>
      <c r="AM166" s="114"/>
      <c r="AN166" s="115"/>
      <c r="AO166" s="134"/>
      <c r="AP166" s="134"/>
      <c r="AQ166" s="116"/>
    </row>
    <row r="167" spans="1:43" x14ac:dyDescent="0.2">
      <c r="A167" s="116"/>
      <c r="B167" s="396"/>
      <c r="C167" s="114"/>
      <c r="D167" s="115"/>
      <c r="E167" s="484"/>
      <c r="F167" s="484"/>
      <c r="G167" s="484"/>
      <c r="H167" s="484"/>
      <c r="I167" s="484"/>
      <c r="J167" s="484"/>
      <c r="K167" s="484"/>
      <c r="L167" s="484"/>
      <c r="M167" s="484"/>
      <c r="N167" s="484"/>
      <c r="O167" s="484"/>
      <c r="P167" s="484"/>
      <c r="Q167" s="484"/>
      <c r="R167" s="484"/>
      <c r="S167" s="484"/>
      <c r="T167" s="484"/>
      <c r="U167" s="203"/>
      <c r="V167" s="115"/>
      <c r="W167" s="372" t="s">
        <v>384</v>
      </c>
      <c r="X167" s="134"/>
      <c r="Y167" s="136" t="s">
        <v>2</v>
      </c>
      <c r="Z167" s="136"/>
      <c r="AA167" s="136"/>
      <c r="AB167" s="136"/>
      <c r="AC167" s="136"/>
      <c r="AD167" s="136"/>
      <c r="AE167" s="136"/>
      <c r="AF167" s="136"/>
      <c r="AG167" s="136"/>
      <c r="AH167" s="136"/>
      <c r="AI167" s="136"/>
      <c r="AJ167" s="136"/>
      <c r="AK167" s="136"/>
      <c r="AL167" s="120" t="s">
        <v>16</v>
      </c>
      <c r="AM167" s="114"/>
      <c r="AN167" s="115"/>
      <c r="AO167" s="134"/>
      <c r="AP167" s="134"/>
      <c r="AQ167" s="116"/>
    </row>
    <row r="168" spans="1:43" x14ac:dyDescent="0.2">
      <c r="A168" s="116"/>
      <c r="B168" s="396"/>
      <c r="C168" s="114"/>
      <c r="D168" s="115"/>
      <c r="E168" s="484"/>
      <c r="F168" s="484"/>
      <c r="G168" s="484"/>
      <c r="H168" s="484"/>
      <c r="I168" s="484"/>
      <c r="J168" s="484"/>
      <c r="K168" s="484"/>
      <c r="L168" s="484"/>
      <c r="M168" s="484"/>
      <c r="N168" s="484"/>
      <c r="O168" s="484"/>
      <c r="P168" s="484"/>
      <c r="Q168" s="484"/>
      <c r="R168" s="484"/>
      <c r="S168" s="484"/>
      <c r="T168" s="484"/>
      <c r="U168" s="203"/>
      <c r="V168" s="115"/>
      <c r="W168" s="393" t="s">
        <v>579</v>
      </c>
      <c r="X168" s="393"/>
      <c r="Y168" s="393"/>
      <c r="Z168" s="393"/>
      <c r="AA168" s="393"/>
      <c r="AB168" s="393"/>
      <c r="AC168" s="393"/>
      <c r="AD168" s="393"/>
      <c r="AF168" s="136"/>
      <c r="AG168" s="168"/>
      <c r="AI168" s="136" t="s">
        <v>2</v>
      </c>
      <c r="AJ168" s="136"/>
      <c r="AK168" s="150"/>
      <c r="AL168" s="120" t="s">
        <v>26</v>
      </c>
      <c r="AM168" s="114"/>
      <c r="AN168" s="115"/>
      <c r="AO168" s="134"/>
      <c r="AP168" s="134"/>
      <c r="AQ168" s="116"/>
    </row>
    <row r="169" spans="1:43" ht="6" customHeight="1" x14ac:dyDescent="0.2">
      <c r="A169" s="123"/>
      <c r="B169" s="395"/>
      <c r="C169" s="122"/>
      <c r="D169" s="124"/>
      <c r="E169" s="123"/>
      <c r="F169" s="123"/>
      <c r="G169" s="123"/>
      <c r="H169" s="123"/>
      <c r="I169" s="123"/>
      <c r="J169" s="123"/>
      <c r="K169" s="123"/>
      <c r="L169" s="123"/>
      <c r="M169" s="123"/>
      <c r="N169" s="123"/>
      <c r="O169" s="123"/>
      <c r="P169" s="123"/>
      <c r="Q169" s="123"/>
      <c r="R169" s="123"/>
      <c r="S169" s="123"/>
      <c r="T169" s="123"/>
      <c r="U169" s="122"/>
      <c r="V169" s="124"/>
      <c r="W169" s="123"/>
      <c r="X169" s="123"/>
      <c r="Y169" s="123"/>
      <c r="Z169" s="123"/>
      <c r="AA169" s="123"/>
      <c r="AB169" s="123"/>
      <c r="AC169" s="123"/>
      <c r="AD169" s="123"/>
      <c r="AE169" s="123"/>
      <c r="AF169" s="123"/>
      <c r="AG169" s="123"/>
      <c r="AH169" s="123"/>
      <c r="AI169" s="123"/>
      <c r="AJ169" s="123"/>
      <c r="AK169" s="123"/>
      <c r="AL169" s="125"/>
      <c r="AM169" s="122"/>
      <c r="AN169" s="124"/>
      <c r="AO169" s="123"/>
      <c r="AP169" s="123"/>
      <c r="AQ169" s="123"/>
    </row>
    <row r="170" spans="1:43" ht="6" customHeight="1" x14ac:dyDescent="0.2">
      <c r="A170" s="128"/>
      <c r="B170" s="385"/>
      <c r="C170" s="127"/>
      <c r="D170" s="129"/>
      <c r="E170" s="128"/>
      <c r="F170" s="128"/>
      <c r="G170" s="128"/>
      <c r="H170" s="128"/>
      <c r="I170" s="128"/>
      <c r="J170" s="128"/>
      <c r="K170" s="128"/>
      <c r="L170" s="128"/>
      <c r="M170" s="128"/>
      <c r="N170" s="128"/>
      <c r="O170" s="128"/>
      <c r="P170" s="128"/>
      <c r="Q170" s="128"/>
      <c r="R170" s="128"/>
      <c r="S170" s="128"/>
      <c r="T170" s="128"/>
      <c r="U170" s="127"/>
      <c r="V170" s="129"/>
      <c r="W170" s="128"/>
      <c r="X170" s="128"/>
      <c r="Y170" s="128"/>
      <c r="Z170" s="128"/>
      <c r="AA170" s="128"/>
      <c r="AB170" s="128"/>
      <c r="AC170" s="128"/>
      <c r="AD170" s="128"/>
      <c r="AE170" s="128"/>
      <c r="AF170" s="128"/>
      <c r="AG170" s="128"/>
      <c r="AH170" s="128"/>
      <c r="AI170" s="128"/>
      <c r="AJ170" s="128"/>
      <c r="AK170" s="128"/>
      <c r="AL170" s="130"/>
      <c r="AM170" s="127"/>
      <c r="AN170" s="129"/>
      <c r="AO170" s="128"/>
      <c r="AP170" s="128"/>
      <c r="AQ170" s="128"/>
    </row>
    <row r="171" spans="1:43" ht="11.25" customHeight="1" x14ac:dyDescent="0.2">
      <c r="A171" s="116"/>
      <c r="B171" s="396">
        <v>723</v>
      </c>
      <c r="C171" s="114"/>
      <c r="D171" s="115"/>
      <c r="E171" s="484" t="str">
        <f ca="1">VLOOKUP(INDIRECT(ADDRESS(ROW(),COLUMN()-3)),Language_Translations,MATCH(Language_Selected,Language_Options,0),FALSE)</f>
        <v>Est-ce que les gens parlent mal de ceux qui vivent avec le VIH ou dont on pense qu'ils vivent avec le VIH ?</v>
      </c>
      <c r="F171" s="484"/>
      <c r="G171" s="484"/>
      <c r="H171" s="484"/>
      <c r="I171" s="484"/>
      <c r="J171" s="484"/>
      <c r="K171" s="484"/>
      <c r="L171" s="484"/>
      <c r="M171" s="484"/>
      <c r="N171" s="484"/>
      <c r="O171" s="484"/>
      <c r="P171" s="484"/>
      <c r="Q171" s="484"/>
      <c r="R171" s="484"/>
      <c r="S171" s="484"/>
      <c r="T171" s="484"/>
      <c r="U171" s="203"/>
      <c r="V171" s="115"/>
      <c r="W171" s="372" t="s">
        <v>383</v>
      </c>
      <c r="X171" s="134"/>
      <c r="Y171" s="136" t="s">
        <v>2</v>
      </c>
      <c r="Z171" s="136"/>
      <c r="AA171" s="136"/>
      <c r="AB171" s="136"/>
      <c r="AC171" s="136"/>
      <c r="AD171" s="136"/>
      <c r="AE171" s="136"/>
      <c r="AF171" s="136"/>
      <c r="AG171" s="136"/>
      <c r="AH171" s="136"/>
      <c r="AI171" s="136"/>
      <c r="AJ171" s="136"/>
      <c r="AK171" s="136"/>
      <c r="AL171" s="120" t="s">
        <v>15</v>
      </c>
      <c r="AM171" s="114"/>
      <c r="AN171" s="115"/>
      <c r="AO171" s="134"/>
      <c r="AP171" s="134"/>
      <c r="AQ171" s="116"/>
    </row>
    <row r="172" spans="1:43" x14ac:dyDescent="0.2">
      <c r="A172" s="116"/>
      <c r="B172" s="396"/>
      <c r="C172" s="114"/>
      <c r="D172" s="115"/>
      <c r="E172" s="484"/>
      <c r="F172" s="484"/>
      <c r="G172" s="484"/>
      <c r="H172" s="484"/>
      <c r="I172" s="484"/>
      <c r="J172" s="484"/>
      <c r="K172" s="484"/>
      <c r="L172" s="484"/>
      <c r="M172" s="484"/>
      <c r="N172" s="484"/>
      <c r="O172" s="484"/>
      <c r="P172" s="484"/>
      <c r="Q172" s="484"/>
      <c r="R172" s="484"/>
      <c r="S172" s="484"/>
      <c r="T172" s="484"/>
      <c r="U172" s="203"/>
      <c r="V172" s="115"/>
      <c r="W172" s="372" t="s">
        <v>384</v>
      </c>
      <c r="X172" s="134"/>
      <c r="Y172" s="136" t="s">
        <v>2</v>
      </c>
      <c r="Z172" s="136"/>
      <c r="AA172" s="136"/>
      <c r="AB172" s="136"/>
      <c r="AC172" s="136"/>
      <c r="AD172" s="136"/>
      <c r="AE172" s="136"/>
      <c r="AF172" s="136"/>
      <c r="AG172" s="136"/>
      <c r="AH172" s="136"/>
      <c r="AI172" s="136"/>
      <c r="AJ172" s="136"/>
      <c r="AK172" s="136"/>
      <c r="AL172" s="120" t="s">
        <v>16</v>
      </c>
      <c r="AM172" s="114"/>
      <c r="AN172" s="115"/>
      <c r="AO172" s="134"/>
      <c r="AP172" s="134"/>
      <c r="AQ172" s="116"/>
    </row>
    <row r="173" spans="1:43" x14ac:dyDescent="0.2">
      <c r="A173" s="116"/>
      <c r="B173" s="396"/>
      <c r="C173" s="114"/>
      <c r="D173" s="115"/>
      <c r="E173" s="484"/>
      <c r="F173" s="484"/>
      <c r="G173" s="484"/>
      <c r="H173" s="484"/>
      <c r="I173" s="484"/>
      <c r="J173" s="484"/>
      <c r="K173" s="484"/>
      <c r="L173" s="484"/>
      <c r="M173" s="484"/>
      <c r="N173" s="484"/>
      <c r="O173" s="484"/>
      <c r="P173" s="484"/>
      <c r="Q173" s="484"/>
      <c r="R173" s="484"/>
      <c r="S173" s="484"/>
      <c r="T173" s="484"/>
      <c r="U173" s="203"/>
      <c r="V173" s="115"/>
      <c r="W173" s="393" t="s">
        <v>579</v>
      </c>
      <c r="X173" s="393"/>
      <c r="Y173" s="393"/>
      <c r="Z173" s="393"/>
      <c r="AA173" s="393"/>
      <c r="AB173" s="393"/>
      <c r="AC173" s="393"/>
      <c r="AD173" s="393"/>
      <c r="AF173" s="136"/>
      <c r="AG173" s="168"/>
      <c r="AI173" s="136" t="s">
        <v>2</v>
      </c>
      <c r="AJ173" s="136"/>
      <c r="AK173" s="150"/>
      <c r="AL173" s="120" t="s">
        <v>26</v>
      </c>
      <c r="AM173" s="114"/>
      <c r="AN173" s="115"/>
      <c r="AO173" s="134"/>
      <c r="AP173" s="134"/>
      <c r="AQ173" s="116"/>
    </row>
    <row r="174" spans="1:43" ht="6" customHeight="1" x14ac:dyDescent="0.2">
      <c r="A174" s="123"/>
      <c r="B174" s="395"/>
      <c r="C174" s="122"/>
      <c r="D174" s="124"/>
      <c r="E174" s="123"/>
      <c r="F174" s="123"/>
      <c r="G174" s="123"/>
      <c r="H174" s="123"/>
      <c r="I174" s="123"/>
      <c r="J174" s="123"/>
      <c r="K174" s="123"/>
      <c r="L174" s="123"/>
      <c r="M174" s="123"/>
      <c r="N174" s="123"/>
      <c r="O174" s="123"/>
      <c r="P174" s="123"/>
      <c r="Q174" s="123"/>
      <c r="R174" s="123"/>
      <c r="S174" s="123"/>
      <c r="T174" s="123"/>
      <c r="U174" s="122"/>
      <c r="V174" s="124"/>
      <c r="W174" s="123"/>
      <c r="X174" s="123"/>
      <c r="Y174" s="123"/>
      <c r="Z174" s="123"/>
      <c r="AA174" s="123"/>
      <c r="AB174" s="123"/>
      <c r="AC174" s="123"/>
      <c r="AD174" s="123"/>
      <c r="AE174" s="123"/>
      <c r="AF174" s="123"/>
      <c r="AG174" s="123"/>
      <c r="AH174" s="123"/>
      <c r="AI174" s="123"/>
      <c r="AJ174" s="123"/>
      <c r="AK174" s="123"/>
      <c r="AL174" s="125"/>
      <c r="AM174" s="122"/>
      <c r="AN174" s="124"/>
      <c r="AO174" s="123"/>
      <c r="AP174" s="123"/>
      <c r="AQ174" s="123"/>
    </row>
    <row r="175" spans="1:43" ht="6" customHeight="1" x14ac:dyDescent="0.2">
      <c r="A175" s="128"/>
      <c r="B175" s="385"/>
      <c r="C175" s="127"/>
      <c r="D175" s="129"/>
      <c r="E175" s="128"/>
      <c r="F175" s="128"/>
      <c r="G175" s="128"/>
      <c r="H175" s="128"/>
      <c r="I175" s="128"/>
      <c r="J175" s="128"/>
      <c r="K175" s="128"/>
      <c r="L175" s="128"/>
      <c r="M175" s="128"/>
      <c r="N175" s="128"/>
      <c r="O175" s="128"/>
      <c r="P175" s="128"/>
      <c r="Q175" s="128"/>
      <c r="R175" s="128"/>
      <c r="S175" s="128"/>
      <c r="T175" s="128"/>
      <c r="U175" s="127"/>
      <c r="V175" s="129"/>
      <c r="W175" s="128"/>
      <c r="X175" s="128"/>
      <c r="Y175" s="128"/>
      <c r="Z175" s="128"/>
      <c r="AA175" s="128"/>
      <c r="AB175" s="128"/>
      <c r="AC175" s="128"/>
      <c r="AD175" s="128"/>
      <c r="AE175" s="128"/>
      <c r="AF175" s="128"/>
      <c r="AG175" s="128"/>
      <c r="AH175" s="128"/>
      <c r="AI175" s="128"/>
      <c r="AJ175" s="128"/>
      <c r="AK175" s="128"/>
      <c r="AL175" s="130"/>
      <c r="AM175" s="127"/>
      <c r="AN175" s="129"/>
      <c r="AO175" s="128"/>
      <c r="AP175" s="128"/>
      <c r="AQ175" s="128"/>
    </row>
    <row r="176" spans="1:43" ht="11.25" customHeight="1" x14ac:dyDescent="0.2">
      <c r="A176" s="116"/>
      <c r="B176" s="396">
        <v>724</v>
      </c>
      <c r="C176" s="114"/>
      <c r="D176" s="115"/>
      <c r="E176" s="484" t="str">
        <f ca="1">VLOOKUP(INDIRECT(ADDRESS(ROW(),COLUMN()-3)),Language_Translations,MATCH(Language_Selected,Language_Options,0),FALSE)</f>
        <v>Est-ce que les gens qui vivent avec le VIH, ou dont on pense qu'ils vivent avec le VIH, perdent le respect des autres ?</v>
      </c>
      <c r="F176" s="484"/>
      <c r="G176" s="484"/>
      <c r="H176" s="484"/>
      <c r="I176" s="484"/>
      <c r="J176" s="484"/>
      <c r="K176" s="484"/>
      <c r="L176" s="484"/>
      <c r="M176" s="484"/>
      <c r="N176" s="484"/>
      <c r="O176" s="484"/>
      <c r="P176" s="484"/>
      <c r="Q176" s="484"/>
      <c r="R176" s="484"/>
      <c r="S176" s="484"/>
      <c r="T176" s="484"/>
      <c r="U176" s="203"/>
      <c r="V176" s="115"/>
      <c r="W176" s="372" t="s">
        <v>383</v>
      </c>
      <c r="X176" s="134"/>
      <c r="Y176" s="136" t="s">
        <v>2</v>
      </c>
      <c r="Z176" s="136"/>
      <c r="AA176" s="136"/>
      <c r="AB176" s="136"/>
      <c r="AC176" s="136"/>
      <c r="AD176" s="136"/>
      <c r="AE176" s="136"/>
      <c r="AF176" s="136"/>
      <c r="AG176" s="136"/>
      <c r="AH176" s="136"/>
      <c r="AI176" s="136"/>
      <c r="AJ176" s="136"/>
      <c r="AK176" s="136"/>
      <c r="AL176" s="120" t="s">
        <v>15</v>
      </c>
      <c r="AM176" s="114"/>
      <c r="AN176" s="115"/>
      <c r="AO176" s="134"/>
      <c r="AP176" s="134"/>
      <c r="AQ176" s="116"/>
    </row>
    <row r="177" spans="1:43" x14ac:dyDescent="0.2">
      <c r="A177" s="116"/>
      <c r="B177" s="396"/>
      <c r="C177" s="114"/>
      <c r="D177" s="115"/>
      <c r="E177" s="484"/>
      <c r="F177" s="484"/>
      <c r="G177" s="484"/>
      <c r="H177" s="484"/>
      <c r="I177" s="484"/>
      <c r="J177" s="484"/>
      <c r="K177" s="484"/>
      <c r="L177" s="484"/>
      <c r="M177" s="484"/>
      <c r="N177" s="484"/>
      <c r="O177" s="484"/>
      <c r="P177" s="484"/>
      <c r="Q177" s="484"/>
      <c r="R177" s="484"/>
      <c r="S177" s="484"/>
      <c r="T177" s="484"/>
      <c r="U177" s="203"/>
      <c r="V177" s="115"/>
      <c r="W177" s="372" t="s">
        <v>384</v>
      </c>
      <c r="X177" s="134"/>
      <c r="Y177" s="136" t="s">
        <v>2</v>
      </c>
      <c r="Z177" s="136"/>
      <c r="AA177" s="136"/>
      <c r="AB177" s="136"/>
      <c r="AC177" s="136"/>
      <c r="AD177" s="136"/>
      <c r="AE177" s="136"/>
      <c r="AF177" s="136"/>
      <c r="AG177" s="136"/>
      <c r="AH177" s="136"/>
      <c r="AI177" s="136"/>
      <c r="AJ177" s="136"/>
      <c r="AK177" s="136"/>
      <c r="AL177" s="120" t="s">
        <v>16</v>
      </c>
      <c r="AM177" s="114"/>
      <c r="AN177" s="115"/>
      <c r="AO177" s="134"/>
      <c r="AP177" s="134"/>
      <c r="AQ177" s="116"/>
    </row>
    <row r="178" spans="1:43" x14ac:dyDescent="0.2">
      <c r="A178" s="116"/>
      <c r="B178" s="396"/>
      <c r="C178" s="114"/>
      <c r="D178" s="115"/>
      <c r="E178" s="484"/>
      <c r="F178" s="484"/>
      <c r="G178" s="484"/>
      <c r="H178" s="484"/>
      <c r="I178" s="484"/>
      <c r="J178" s="484"/>
      <c r="K178" s="484"/>
      <c r="L178" s="484"/>
      <c r="M178" s="484"/>
      <c r="N178" s="484"/>
      <c r="O178" s="484"/>
      <c r="P178" s="484"/>
      <c r="Q178" s="484"/>
      <c r="R178" s="484"/>
      <c r="S178" s="484"/>
      <c r="T178" s="484"/>
      <c r="U178" s="203"/>
      <c r="V178" s="115"/>
      <c r="W178" s="393" t="s">
        <v>579</v>
      </c>
      <c r="X178" s="393"/>
      <c r="Y178" s="393"/>
      <c r="Z178" s="393"/>
      <c r="AA178" s="393"/>
      <c r="AB178" s="393"/>
      <c r="AC178" s="393"/>
      <c r="AD178" s="393"/>
      <c r="AF178" s="136"/>
      <c r="AG178" s="168"/>
      <c r="AI178" s="136" t="s">
        <v>2</v>
      </c>
      <c r="AJ178" s="136"/>
      <c r="AK178" s="150"/>
      <c r="AL178" s="120" t="s">
        <v>26</v>
      </c>
      <c r="AM178" s="114"/>
      <c r="AN178" s="115"/>
      <c r="AO178" s="134"/>
      <c r="AP178" s="134"/>
      <c r="AQ178" s="116"/>
    </row>
    <row r="179" spans="1:43" ht="6" customHeight="1" x14ac:dyDescent="0.2">
      <c r="A179" s="123"/>
      <c r="B179" s="395"/>
      <c r="C179" s="122"/>
      <c r="D179" s="124"/>
      <c r="E179" s="123"/>
      <c r="F179" s="123"/>
      <c r="G179" s="123"/>
      <c r="H179" s="123"/>
      <c r="I179" s="123"/>
      <c r="J179" s="123"/>
      <c r="K179" s="123"/>
      <c r="L179" s="123"/>
      <c r="M179" s="123"/>
      <c r="N179" s="123"/>
      <c r="O179" s="123"/>
      <c r="P179" s="123"/>
      <c r="Q179" s="123"/>
      <c r="R179" s="123"/>
      <c r="S179" s="123"/>
      <c r="T179" s="123"/>
      <c r="U179" s="122"/>
      <c r="V179" s="124"/>
      <c r="W179" s="123"/>
      <c r="X179" s="123"/>
      <c r="Y179" s="123"/>
      <c r="Z179" s="123"/>
      <c r="AA179" s="123"/>
      <c r="AB179" s="123"/>
      <c r="AC179" s="123"/>
      <c r="AD179" s="123"/>
      <c r="AE179" s="123"/>
      <c r="AF179" s="123"/>
      <c r="AG179" s="123"/>
      <c r="AH179" s="123"/>
      <c r="AI179" s="123"/>
      <c r="AJ179" s="123"/>
      <c r="AK179" s="123"/>
      <c r="AL179" s="125"/>
      <c r="AM179" s="122"/>
      <c r="AN179" s="124"/>
      <c r="AO179" s="123"/>
      <c r="AP179" s="123"/>
      <c r="AQ179" s="123"/>
    </row>
    <row r="180" spans="1:43" ht="6" customHeight="1" x14ac:dyDescent="0.2">
      <c r="A180" s="128"/>
      <c r="B180" s="385"/>
      <c r="C180" s="127"/>
      <c r="D180" s="129"/>
      <c r="E180" s="128"/>
      <c r="F180" s="128"/>
      <c r="G180" s="128"/>
      <c r="H180" s="128"/>
      <c r="I180" s="128"/>
      <c r="J180" s="128"/>
      <c r="K180" s="128"/>
      <c r="L180" s="128"/>
      <c r="M180" s="128"/>
      <c r="N180" s="128"/>
      <c r="O180" s="128"/>
      <c r="P180" s="128"/>
      <c r="Q180" s="128"/>
      <c r="R180" s="128"/>
      <c r="S180" s="128"/>
      <c r="T180" s="128"/>
      <c r="U180" s="127"/>
      <c r="V180" s="129"/>
      <c r="W180" s="128"/>
      <c r="X180" s="128"/>
      <c r="Y180" s="128"/>
      <c r="Z180" s="128"/>
      <c r="AA180" s="128"/>
      <c r="AB180" s="128"/>
      <c r="AC180" s="128"/>
      <c r="AD180" s="128"/>
      <c r="AE180" s="128"/>
      <c r="AF180" s="128"/>
      <c r="AG180" s="128"/>
      <c r="AH180" s="128"/>
      <c r="AI180" s="128"/>
      <c r="AJ180" s="128"/>
      <c r="AK180" s="128"/>
      <c r="AL180" s="130"/>
      <c r="AM180" s="127"/>
      <c r="AN180" s="129"/>
      <c r="AO180" s="128"/>
      <c r="AP180" s="128"/>
      <c r="AQ180" s="128"/>
    </row>
    <row r="181" spans="1:43" ht="11.25" customHeight="1" x14ac:dyDescent="0.2">
      <c r="A181" s="116"/>
      <c r="B181" s="396">
        <v>725</v>
      </c>
      <c r="C181" s="114"/>
      <c r="D181" s="115"/>
      <c r="E181" s="484" t="str">
        <f ca="1">VLOOKUP(INDIRECT(ADDRESS(ROW(),COLUMN()-3)),Language_Translations,MATCH(Language_Selected,Language_Options,0),FALSE)</f>
        <v>Êtes-vous d'accord ou non avec la déclaration suivante : j'aurais honte si quelqu'un de ma famille avait le VIH.</v>
      </c>
      <c r="F181" s="484"/>
      <c r="G181" s="484"/>
      <c r="H181" s="484"/>
      <c r="I181" s="484"/>
      <c r="J181" s="484"/>
      <c r="K181" s="484"/>
      <c r="L181" s="484"/>
      <c r="M181" s="484"/>
      <c r="N181" s="484"/>
      <c r="O181" s="484"/>
      <c r="P181" s="484"/>
      <c r="Q181" s="484"/>
      <c r="R181" s="484"/>
      <c r="S181" s="484"/>
      <c r="T181" s="484"/>
      <c r="U181" s="203"/>
      <c r="V181" s="115"/>
      <c r="W181" s="134" t="s">
        <v>424</v>
      </c>
      <c r="X181" s="134"/>
      <c r="Y181" s="134"/>
      <c r="Z181" s="136"/>
      <c r="AA181" s="136" t="s">
        <v>2</v>
      </c>
      <c r="AB181" s="136"/>
      <c r="AC181" s="136"/>
      <c r="AD181" s="136"/>
      <c r="AE181" s="136"/>
      <c r="AF181" s="136"/>
      <c r="AG181" s="168"/>
      <c r="AH181" s="136"/>
      <c r="AI181" s="136"/>
      <c r="AJ181" s="136"/>
      <c r="AK181" s="136"/>
      <c r="AL181" s="120" t="s">
        <v>15</v>
      </c>
      <c r="AM181" s="114"/>
      <c r="AN181" s="115"/>
      <c r="AO181" s="134"/>
      <c r="AP181" s="134"/>
      <c r="AQ181" s="116"/>
    </row>
    <row r="182" spans="1:43" x14ac:dyDescent="0.2">
      <c r="A182" s="116"/>
      <c r="B182" s="396"/>
      <c r="C182" s="114"/>
      <c r="D182" s="115"/>
      <c r="E182" s="484"/>
      <c r="F182" s="484"/>
      <c r="G182" s="484"/>
      <c r="H182" s="484"/>
      <c r="I182" s="484"/>
      <c r="J182" s="484"/>
      <c r="K182" s="484"/>
      <c r="L182" s="484"/>
      <c r="M182" s="484"/>
      <c r="N182" s="484"/>
      <c r="O182" s="484"/>
      <c r="P182" s="484"/>
      <c r="Q182" s="484"/>
      <c r="R182" s="484"/>
      <c r="S182" s="484"/>
      <c r="T182" s="484"/>
      <c r="U182" s="203"/>
      <c r="V182" s="115"/>
      <c r="W182" s="134" t="s">
        <v>592</v>
      </c>
      <c r="X182" s="134"/>
      <c r="AA182" s="136"/>
      <c r="AB182" s="136" t="s">
        <v>2</v>
      </c>
      <c r="AC182" s="136"/>
      <c r="AD182" s="136"/>
      <c r="AE182" s="136"/>
      <c r="AF182" s="136"/>
      <c r="AG182" s="136"/>
      <c r="AH182" s="136"/>
      <c r="AI182" s="136"/>
      <c r="AJ182" s="136"/>
      <c r="AK182" s="136"/>
      <c r="AL182" s="120" t="s">
        <v>16</v>
      </c>
      <c r="AM182" s="114"/>
      <c r="AN182" s="115"/>
      <c r="AO182" s="134"/>
      <c r="AP182" s="134"/>
      <c r="AQ182" s="116"/>
    </row>
    <row r="183" spans="1:43" x14ac:dyDescent="0.2">
      <c r="A183" s="116"/>
      <c r="B183" s="396"/>
      <c r="C183" s="114"/>
      <c r="D183" s="115"/>
      <c r="E183" s="484"/>
      <c r="F183" s="484"/>
      <c r="G183" s="484"/>
      <c r="H183" s="484"/>
      <c r="I183" s="484"/>
      <c r="J183" s="484"/>
      <c r="K183" s="484"/>
      <c r="L183" s="484"/>
      <c r="M183" s="484"/>
      <c r="N183" s="484"/>
      <c r="O183" s="484"/>
      <c r="P183" s="484"/>
      <c r="Q183" s="484"/>
      <c r="R183" s="484"/>
      <c r="S183" s="484"/>
      <c r="T183" s="484"/>
      <c r="U183" s="203"/>
      <c r="V183" s="115"/>
      <c r="W183" s="393" t="s">
        <v>579</v>
      </c>
      <c r="X183" s="393"/>
      <c r="Y183" s="393"/>
      <c r="Z183" s="393"/>
      <c r="AA183" s="393"/>
      <c r="AB183" s="393"/>
      <c r="AC183" s="393"/>
      <c r="AD183" s="393"/>
      <c r="AF183" s="136"/>
      <c r="AG183" s="168"/>
      <c r="AI183" s="136" t="s">
        <v>2</v>
      </c>
      <c r="AJ183" s="136"/>
      <c r="AK183" s="150"/>
      <c r="AL183" s="120" t="s">
        <v>26</v>
      </c>
      <c r="AM183" s="114"/>
      <c r="AN183" s="115"/>
      <c r="AO183" s="134"/>
      <c r="AP183" s="134"/>
      <c r="AQ183" s="116"/>
    </row>
    <row r="184" spans="1:43" ht="6" customHeight="1" x14ac:dyDescent="0.2">
      <c r="A184" s="123"/>
      <c r="B184" s="395"/>
      <c r="C184" s="122"/>
      <c r="D184" s="124"/>
      <c r="E184" s="123"/>
      <c r="F184" s="123"/>
      <c r="G184" s="123"/>
      <c r="H184" s="123"/>
      <c r="I184" s="123"/>
      <c r="J184" s="123"/>
      <c r="K184" s="123"/>
      <c r="L184" s="123"/>
      <c r="M184" s="123"/>
      <c r="N184" s="123"/>
      <c r="O184" s="123"/>
      <c r="P184" s="123"/>
      <c r="Q184" s="123"/>
      <c r="R184" s="123"/>
      <c r="S184" s="123"/>
      <c r="T184" s="123"/>
      <c r="U184" s="122"/>
      <c r="V184" s="124"/>
      <c r="W184" s="123"/>
      <c r="X184" s="123"/>
      <c r="Y184" s="123"/>
      <c r="Z184" s="123"/>
      <c r="AA184" s="123"/>
      <c r="AB184" s="123"/>
      <c r="AC184" s="123"/>
      <c r="AD184" s="123"/>
      <c r="AE184" s="123"/>
      <c r="AF184" s="123"/>
      <c r="AG184" s="123"/>
      <c r="AH184" s="123"/>
      <c r="AI184" s="123"/>
      <c r="AJ184" s="123"/>
      <c r="AK184" s="123"/>
      <c r="AL184" s="125"/>
      <c r="AM184" s="122"/>
      <c r="AN184" s="124"/>
      <c r="AO184" s="123"/>
      <c r="AP184" s="123"/>
      <c r="AQ184" s="123"/>
    </row>
    <row r="185" spans="1:43" ht="6" customHeight="1" x14ac:dyDescent="0.2">
      <c r="A185" s="128"/>
      <c r="B185" s="385"/>
      <c r="C185" s="127"/>
      <c r="D185" s="129"/>
      <c r="E185" s="128"/>
      <c r="F185" s="128"/>
      <c r="G185" s="128"/>
      <c r="H185" s="128"/>
      <c r="I185" s="128"/>
      <c r="J185" s="128"/>
      <c r="K185" s="128"/>
      <c r="L185" s="128"/>
      <c r="M185" s="128"/>
      <c r="N185" s="128"/>
      <c r="O185" s="128"/>
      <c r="P185" s="128"/>
      <c r="Q185" s="128"/>
      <c r="R185" s="128"/>
      <c r="S185" s="128"/>
      <c r="T185" s="128"/>
      <c r="U185" s="127"/>
      <c r="V185" s="129"/>
      <c r="W185" s="128"/>
      <c r="X185" s="128"/>
      <c r="Y185" s="128"/>
      <c r="Z185" s="128"/>
      <c r="AA185" s="128"/>
      <c r="AB185" s="128"/>
      <c r="AC185" s="128"/>
      <c r="AD185" s="128"/>
      <c r="AE185" s="128"/>
      <c r="AF185" s="128"/>
      <c r="AG185" s="128"/>
      <c r="AH185" s="128"/>
      <c r="AI185" s="128"/>
      <c r="AJ185" s="128"/>
      <c r="AK185" s="128"/>
      <c r="AL185" s="130"/>
      <c r="AM185" s="127"/>
      <c r="AN185" s="129"/>
      <c r="AO185" s="128"/>
      <c r="AP185" s="128"/>
      <c r="AQ185" s="128"/>
    </row>
    <row r="186" spans="1:43" ht="11.25" customHeight="1" x14ac:dyDescent="0.2">
      <c r="A186" s="116"/>
      <c r="B186" s="396">
        <v>726</v>
      </c>
      <c r="C186" s="114"/>
      <c r="D186" s="115"/>
      <c r="E186" s="484" t="str">
        <f ca="1">VLOOKUP(INDIRECT(ADDRESS(ROW(),COLUMN()-3)),Language_Translations,MATCH(Language_Selected,Language_Options,0),FALSE)</f>
        <v>Avez-vous peur de contracter le VIH si vous étiez en contact avec la salive d'une personne vivant avec le VIH ?</v>
      </c>
      <c r="F186" s="484"/>
      <c r="G186" s="484"/>
      <c r="H186" s="484"/>
      <c r="I186" s="484"/>
      <c r="J186" s="484"/>
      <c r="K186" s="484"/>
      <c r="L186" s="484"/>
      <c r="M186" s="484"/>
      <c r="N186" s="484"/>
      <c r="O186" s="484"/>
      <c r="P186" s="484"/>
      <c r="Q186" s="484"/>
      <c r="R186" s="484"/>
      <c r="S186" s="484"/>
      <c r="T186" s="484"/>
      <c r="U186" s="203"/>
      <c r="V186" s="115"/>
      <c r="W186" s="372" t="s">
        <v>383</v>
      </c>
      <c r="X186" s="134"/>
      <c r="Y186" s="136" t="s">
        <v>2</v>
      </c>
      <c r="Z186" s="136"/>
      <c r="AA186" s="136"/>
      <c r="AB186" s="136"/>
      <c r="AC186" s="136"/>
      <c r="AD186" s="136"/>
      <c r="AE186" s="136"/>
      <c r="AF186" s="136"/>
      <c r="AG186" s="168"/>
      <c r="AH186" s="136"/>
      <c r="AI186" s="136"/>
      <c r="AJ186" s="136"/>
      <c r="AK186" s="136"/>
      <c r="AL186" s="120" t="s">
        <v>15</v>
      </c>
      <c r="AM186" s="114"/>
      <c r="AN186" s="115"/>
      <c r="AO186" s="134"/>
      <c r="AP186" s="134"/>
      <c r="AQ186" s="116"/>
    </row>
    <row r="187" spans="1:43" x14ac:dyDescent="0.2">
      <c r="A187" s="116"/>
      <c r="B187" s="396"/>
      <c r="C187" s="114"/>
      <c r="D187" s="115"/>
      <c r="E187" s="484"/>
      <c r="F187" s="484"/>
      <c r="G187" s="484"/>
      <c r="H187" s="484"/>
      <c r="I187" s="484"/>
      <c r="J187" s="484"/>
      <c r="K187" s="484"/>
      <c r="L187" s="484"/>
      <c r="M187" s="484"/>
      <c r="N187" s="484"/>
      <c r="O187" s="484"/>
      <c r="P187" s="484"/>
      <c r="Q187" s="484"/>
      <c r="R187" s="484"/>
      <c r="S187" s="484"/>
      <c r="T187" s="484"/>
      <c r="U187" s="203"/>
      <c r="V187" s="115"/>
      <c r="W187" s="372" t="s">
        <v>384</v>
      </c>
      <c r="X187" s="134"/>
      <c r="Y187" s="136" t="s">
        <v>2</v>
      </c>
      <c r="Z187" s="136"/>
      <c r="AA187" s="136"/>
      <c r="AB187" s="136"/>
      <c r="AC187" s="136"/>
      <c r="AD187" s="136"/>
      <c r="AE187" s="136"/>
      <c r="AF187" s="136"/>
      <c r="AG187" s="136"/>
      <c r="AH187" s="136"/>
      <c r="AI187" s="136"/>
      <c r="AJ187" s="136"/>
      <c r="AK187" s="136"/>
      <c r="AL187" s="120" t="s">
        <v>16</v>
      </c>
      <c r="AM187" s="114"/>
      <c r="AN187" s="115"/>
      <c r="AO187" s="134"/>
      <c r="AP187" s="134"/>
      <c r="AQ187" s="116"/>
    </row>
    <row r="188" spans="1:43" x14ac:dyDescent="0.2">
      <c r="A188" s="116"/>
      <c r="B188" s="396"/>
      <c r="C188" s="114"/>
      <c r="D188" s="115"/>
      <c r="E188" s="484"/>
      <c r="F188" s="484"/>
      <c r="G188" s="484"/>
      <c r="H188" s="484"/>
      <c r="I188" s="484"/>
      <c r="J188" s="484"/>
      <c r="K188" s="484"/>
      <c r="L188" s="484"/>
      <c r="M188" s="484"/>
      <c r="N188" s="484"/>
      <c r="O188" s="484"/>
      <c r="P188" s="484"/>
      <c r="Q188" s="484"/>
      <c r="R188" s="484"/>
      <c r="S188" s="484"/>
      <c r="T188" s="484"/>
      <c r="U188" s="203"/>
      <c r="V188" s="115"/>
      <c r="W188" s="134" t="s">
        <v>580</v>
      </c>
      <c r="X188" s="134"/>
      <c r="Y188" s="134"/>
      <c r="Z188" s="134"/>
      <c r="AA188" s="134"/>
      <c r="AB188" s="134"/>
      <c r="AC188" s="134"/>
      <c r="AD188" s="136"/>
      <c r="AE188" s="136" t="s">
        <v>2</v>
      </c>
      <c r="AF188" s="136"/>
      <c r="AG188" s="136"/>
      <c r="AH188" s="136"/>
      <c r="AI188" s="136"/>
      <c r="AJ188" s="136"/>
      <c r="AK188" s="136"/>
      <c r="AL188" s="120" t="s">
        <v>17</v>
      </c>
      <c r="AM188" s="114"/>
      <c r="AN188" s="115"/>
      <c r="AO188" s="134"/>
      <c r="AP188" s="134"/>
      <c r="AQ188" s="116"/>
    </row>
    <row r="189" spans="1:43" x14ac:dyDescent="0.2">
      <c r="A189" s="116"/>
      <c r="B189" s="396"/>
      <c r="C189" s="114"/>
      <c r="D189" s="115"/>
      <c r="E189" s="484"/>
      <c r="F189" s="484"/>
      <c r="G189" s="484"/>
      <c r="H189" s="484"/>
      <c r="I189" s="484"/>
      <c r="J189" s="484"/>
      <c r="K189" s="484"/>
      <c r="L189" s="484"/>
      <c r="M189" s="484"/>
      <c r="N189" s="484"/>
      <c r="O189" s="484"/>
      <c r="P189" s="484"/>
      <c r="Q189" s="484"/>
      <c r="R189" s="484"/>
      <c r="S189" s="484"/>
      <c r="T189" s="484"/>
      <c r="U189" s="203"/>
      <c r="V189" s="115"/>
      <c r="W189" s="393" t="s">
        <v>579</v>
      </c>
      <c r="X189" s="393"/>
      <c r="Y189" s="393"/>
      <c r="Z189" s="393"/>
      <c r="AA189" s="393"/>
      <c r="AB189" s="393"/>
      <c r="AC189" s="393"/>
      <c r="AD189" s="393"/>
      <c r="AF189" s="136"/>
      <c r="AG189" s="168"/>
      <c r="AI189" s="136" t="s">
        <v>2</v>
      </c>
      <c r="AJ189" s="136"/>
      <c r="AK189" s="150"/>
      <c r="AL189" s="120" t="s">
        <v>26</v>
      </c>
      <c r="AM189" s="114"/>
      <c r="AN189" s="115"/>
      <c r="AO189" s="134"/>
      <c r="AP189" s="134"/>
      <c r="AQ189" s="116"/>
    </row>
    <row r="190" spans="1:43" ht="6" customHeight="1" x14ac:dyDescent="0.2">
      <c r="A190" s="123"/>
      <c r="B190" s="395"/>
      <c r="C190" s="122"/>
      <c r="D190" s="124"/>
      <c r="E190" s="123"/>
      <c r="F190" s="123"/>
      <c r="G190" s="123"/>
      <c r="H190" s="123"/>
      <c r="I190" s="123"/>
      <c r="J190" s="123"/>
      <c r="K190" s="123"/>
      <c r="L190" s="123"/>
      <c r="M190" s="123"/>
      <c r="N190" s="123"/>
      <c r="O190" s="123"/>
      <c r="P190" s="123"/>
      <c r="Q190" s="123"/>
      <c r="R190" s="123"/>
      <c r="S190" s="123"/>
      <c r="T190" s="123"/>
      <c r="U190" s="122"/>
      <c r="V190" s="124"/>
      <c r="W190" s="123"/>
      <c r="X190" s="123"/>
      <c r="Y190" s="123"/>
      <c r="Z190" s="123"/>
      <c r="AA190" s="123"/>
      <c r="AB190" s="123"/>
      <c r="AC190" s="123"/>
      <c r="AD190" s="123"/>
      <c r="AE190" s="123"/>
      <c r="AF190" s="123"/>
      <c r="AG190" s="123"/>
      <c r="AH190" s="123"/>
      <c r="AI190" s="123"/>
      <c r="AJ190" s="123"/>
      <c r="AK190" s="123"/>
      <c r="AL190" s="125"/>
      <c r="AM190" s="122"/>
      <c r="AN190" s="124"/>
      <c r="AO190" s="123"/>
      <c r="AP190" s="123"/>
      <c r="AQ190" s="123"/>
    </row>
    <row r="191" spans="1:43" ht="6" customHeight="1" x14ac:dyDescent="0.2">
      <c r="A191" s="128"/>
      <c r="B191" s="385"/>
      <c r="C191" s="127"/>
      <c r="D191" s="129"/>
      <c r="E191" s="128"/>
      <c r="F191" s="128"/>
      <c r="G191" s="128"/>
      <c r="H191" s="128"/>
      <c r="I191" s="128"/>
      <c r="J191" s="128"/>
      <c r="K191" s="128"/>
      <c r="L191" s="128"/>
      <c r="M191" s="128"/>
      <c r="N191" s="128"/>
      <c r="O191" s="128"/>
      <c r="P191" s="128"/>
      <c r="Q191" s="128"/>
      <c r="R191" s="128"/>
      <c r="S191" s="128"/>
      <c r="T191" s="128"/>
      <c r="U191" s="127"/>
      <c r="V191" s="129"/>
      <c r="W191" s="128"/>
      <c r="X191" s="128"/>
      <c r="Y191" s="128"/>
      <c r="Z191" s="128"/>
      <c r="AA191" s="128"/>
      <c r="AB191" s="128"/>
      <c r="AC191" s="128"/>
      <c r="AD191" s="128"/>
      <c r="AE191" s="128"/>
      <c r="AF191" s="128"/>
      <c r="AG191" s="128"/>
      <c r="AH191" s="128"/>
      <c r="AI191" s="128"/>
      <c r="AJ191" s="128"/>
      <c r="AK191" s="128"/>
      <c r="AL191" s="130"/>
      <c r="AM191" s="127"/>
      <c r="AN191" s="129"/>
      <c r="AO191" s="128"/>
      <c r="AP191" s="128"/>
      <c r="AQ191" s="128"/>
    </row>
    <row r="192" spans="1:43" x14ac:dyDescent="0.2">
      <c r="A192" s="116"/>
      <c r="B192" s="118">
        <v>727</v>
      </c>
      <c r="C192" s="114"/>
      <c r="D192" s="115"/>
      <c r="E192" s="503" t="s">
        <v>586</v>
      </c>
      <c r="F192" s="503"/>
      <c r="G192" s="503"/>
      <c r="H192" s="503"/>
      <c r="I192" s="503"/>
      <c r="J192" s="503"/>
      <c r="K192" s="503"/>
      <c r="L192" s="503"/>
      <c r="M192" s="503"/>
      <c r="N192" s="503"/>
      <c r="O192" s="503"/>
      <c r="P192" s="503"/>
      <c r="Q192" s="503"/>
      <c r="R192" s="503"/>
      <c r="S192" s="503"/>
      <c r="T192" s="503"/>
      <c r="U192" s="114"/>
      <c r="V192" s="115"/>
      <c r="W192" s="116"/>
      <c r="X192" s="116"/>
      <c r="Y192" s="116"/>
      <c r="Z192" s="116"/>
      <c r="AA192" s="116"/>
      <c r="AB192" s="116"/>
      <c r="AC192" s="116"/>
      <c r="AD192" s="116"/>
      <c r="AE192" s="116"/>
      <c r="AF192" s="116"/>
      <c r="AG192" s="116"/>
      <c r="AH192" s="116"/>
      <c r="AI192" s="116"/>
      <c r="AJ192" s="116"/>
      <c r="AK192" s="116"/>
      <c r="AL192" s="117"/>
      <c r="AM192" s="114"/>
      <c r="AN192" s="115"/>
      <c r="AO192" s="116"/>
      <c r="AP192" s="116"/>
      <c r="AQ192" s="116"/>
    </row>
    <row r="193" spans="1:43" ht="6" customHeight="1" x14ac:dyDescent="0.2">
      <c r="A193" s="116"/>
      <c r="B193" s="391"/>
      <c r="C193" s="114"/>
      <c r="D193" s="115"/>
      <c r="E193" s="116"/>
      <c r="F193" s="116"/>
      <c r="G193" s="116"/>
      <c r="H193" s="116"/>
      <c r="I193" s="116"/>
      <c r="J193" s="116"/>
      <c r="K193" s="116"/>
      <c r="L193" s="116"/>
      <c r="M193" s="116"/>
      <c r="N193" s="116"/>
      <c r="O193" s="116"/>
      <c r="P193" s="116"/>
      <c r="R193" s="116"/>
      <c r="S193" s="116"/>
      <c r="T193" s="116"/>
      <c r="U193" s="114"/>
      <c r="V193" s="115"/>
      <c r="W193" s="116"/>
      <c r="X193" s="116"/>
      <c r="Y193" s="116"/>
      <c r="Z193" s="116"/>
      <c r="AA193" s="116"/>
      <c r="AB193" s="116"/>
      <c r="AC193" s="116"/>
      <c r="AD193" s="116"/>
      <c r="AE193" s="116"/>
      <c r="AF193" s="116"/>
      <c r="AG193" s="116"/>
      <c r="AH193" s="116"/>
      <c r="AI193" s="116"/>
      <c r="AJ193" s="116"/>
      <c r="AK193" s="116"/>
      <c r="AL193" s="117"/>
      <c r="AM193" s="114"/>
      <c r="AN193" s="115"/>
      <c r="AO193" s="116"/>
      <c r="AP193" s="116"/>
      <c r="AQ193" s="116"/>
    </row>
    <row r="194" spans="1:43" x14ac:dyDescent="0.2">
      <c r="A194" s="116"/>
      <c r="B194" s="391"/>
      <c r="C194" s="114"/>
      <c r="D194" s="115"/>
      <c r="E194" s="37"/>
      <c r="F194" s="37"/>
      <c r="G194" s="37"/>
      <c r="H194" s="37"/>
      <c r="I194" s="37"/>
      <c r="J194" s="66" t="s">
        <v>722</v>
      </c>
      <c r="K194" s="202"/>
      <c r="L194" s="212"/>
      <c r="M194" s="38"/>
      <c r="N194" s="38"/>
      <c r="O194" s="37"/>
      <c r="P194" s="37"/>
      <c r="S194" s="117" t="s">
        <v>720</v>
      </c>
      <c r="T194" s="37"/>
      <c r="U194" s="56"/>
      <c r="V194" s="115"/>
      <c r="W194" s="116"/>
      <c r="X194" s="116"/>
      <c r="Y194" s="116"/>
      <c r="Z194" s="116"/>
      <c r="AA194" s="116"/>
      <c r="AB194" s="116"/>
      <c r="AC194" s="116"/>
      <c r="AD194" s="116"/>
      <c r="AE194" s="116"/>
      <c r="AF194" s="116"/>
      <c r="AG194" s="116"/>
      <c r="AH194" s="116"/>
      <c r="AI194" s="116"/>
      <c r="AJ194" s="116"/>
      <c r="AK194" s="116"/>
      <c r="AL194" s="117"/>
      <c r="AM194" s="114"/>
      <c r="AN194" s="115"/>
      <c r="AO194" s="116"/>
      <c r="AP194" s="116"/>
      <c r="AQ194" s="116"/>
    </row>
    <row r="195" spans="1:43" x14ac:dyDescent="0.2">
      <c r="A195" s="116"/>
      <c r="B195" s="391"/>
      <c r="C195" s="114"/>
      <c r="D195" s="115"/>
      <c r="E195" s="37"/>
      <c r="F195" s="37"/>
      <c r="G195" s="37"/>
      <c r="H195" s="37"/>
      <c r="I195" s="37"/>
      <c r="J195" s="66" t="s">
        <v>721</v>
      </c>
      <c r="K195" s="202"/>
      <c r="L195" s="212"/>
      <c r="M195" s="38"/>
      <c r="N195" s="38"/>
      <c r="O195" s="37"/>
      <c r="P195" s="37"/>
      <c r="S195" s="117" t="s">
        <v>721</v>
      </c>
      <c r="T195" s="37"/>
      <c r="U195" s="56"/>
      <c r="V195" s="115"/>
      <c r="W195" s="116"/>
      <c r="X195" s="116"/>
      <c r="Y195" s="116"/>
      <c r="Z195" s="116"/>
      <c r="AA195" s="116"/>
      <c r="AB195" s="116"/>
      <c r="AC195" s="116"/>
      <c r="AD195" s="116"/>
      <c r="AE195" s="116"/>
      <c r="AF195" s="116"/>
      <c r="AG195" s="116"/>
      <c r="AH195" s="116"/>
      <c r="AI195" s="116"/>
      <c r="AJ195" s="116"/>
      <c r="AK195" s="116"/>
      <c r="AL195" s="117"/>
      <c r="AM195" s="114"/>
      <c r="AN195" s="115"/>
      <c r="AO195" s="116"/>
      <c r="AP195" s="116"/>
      <c r="AQ195" s="116"/>
    </row>
    <row r="196" spans="1:43" ht="11.25" customHeight="1" x14ac:dyDescent="0.2">
      <c r="A196" s="116"/>
      <c r="B196" s="391"/>
      <c r="C196" s="114"/>
      <c r="D196" s="115"/>
      <c r="E196" s="116"/>
      <c r="F196" s="116"/>
      <c r="G196" s="116"/>
      <c r="H196" s="116"/>
      <c r="I196" s="116"/>
      <c r="J196" s="117" t="s">
        <v>587</v>
      </c>
      <c r="K196" s="116"/>
      <c r="L196" s="213"/>
      <c r="M196" s="116"/>
      <c r="N196" s="116"/>
      <c r="P196" s="116"/>
      <c r="Q196" s="116"/>
      <c r="R196" s="116"/>
      <c r="S196" s="117" t="s">
        <v>587</v>
      </c>
      <c r="T196" s="116"/>
      <c r="U196" s="114"/>
      <c r="V196" s="115"/>
      <c r="W196" s="116"/>
      <c r="X196" s="116"/>
      <c r="Y196" s="116"/>
      <c r="Z196" s="116"/>
      <c r="AA196" s="116"/>
      <c r="AB196" s="116"/>
      <c r="AC196" s="116"/>
      <c r="AD196" s="116"/>
      <c r="AE196" s="116"/>
      <c r="AF196" s="116"/>
      <c r="AG196" s="116"/>
      <c r="AH196" s="116"/>
      <c r="AI196" s="116"/>
      <c r="AJ196" s="116"/>
      <c r="AK196" s="116"/>
      <c r="AL196" s="117"/>
      <c r="AM196" s="114"/>
      <c r="AN196" s="115"/>
      <c r="AO196" s="116"/>
      <c r="AP196" s="116"/>
      <c r="AQ196" s="116"/>
    </row>
    <row r="197" spans="1:43" ht="6" customHeight="1" x14ac:dyDescent="0.2">
      <c r="A197" s="392"/>
      <c r="B197" s="391"/>
      <c r="C197" s="114"/>
      <c r="D197" s="115"/>
      <c r="E197" s="392"/>
      <c r="F197" s="392"/>
      <c r="G197" s="392"/>
      <c r="H197" s="392"/>
      <c r="I197" s="392"/>
      <c r="J197" s="117"/>
      <c r="K197" s="392"/>
      <c r="L197" s="213"/>
      <c r="M197" s="392"/>
      <c r="N197" s="392"/>
      <c r="P197" s="392"/>
      <c r="Q197" s="392"/>
      <c r="R197" s="392"/>
      <c r="S197" s="117"/>
      <c r="T197" s="392"/>
      <c r="U197" s="114"/>
      <c r="V197" s="115"/>
      <c r="W197" s="392"/>
      <c r="X197" s="392"/>
      <c r="Y197" s="392"/>
      <c r="Z197" s="392"/>
      <c r="AA197" s="392"/>
      <c r="AB197" s="392"/>
      <c r="AC197" s="392"/>
      <c r="AD197" s="392"/>
      <c r="AE197" s="392"/>
      <c r="AF197" s="392"/>
      <c r="AG197" s="392"/>
      <c r="AH197" s="392"/>
      <c r="AI197" s="392"/>
      <c r="AJ197" s="392"/>
      <c r="AK197" s="392"/>
      <c r="AL197" s="117"/>
      <c r="AM197" s="114"/>
      <c r="AN197" s="115"/>
      <c r="AO197" s="392"/>
      <c r="AP197" s="392"/>
      <c r="AQ197" s="392"/>
    </row>
    <row r="198" spans="1:43" ht="11.25" customHeight="1" x14ac:dyDescent="0.2">
      <c r="A198" s="116"/>
      <c r="B198" s="391"/>
      <c r="C198" s="114"/>
      <c r="D198" s="115"/>
      <c r="E198" s="166" t="s">
        <v>28</v>
      </c>
      <c r="F198" s="491" t="str">
        <f ca="1">VLOOKUP(CONCATENATE($B$192,INDIRECT(ADDRESS(ROW(),COLUMN()-1))),Language_Translations,MATCH(Language_Selected,Language_Options,0),FALSE)</f>
        <v>Mis à part le sida, avez-vous entendu parler d'autres infections qui peuvent se transmettre par contact sexuel ?</v>
      </c>
      <c r="G198" s="491"/>
      <c r="H198" s="491"/>
      <c r="I198" s="491"/>
      <c r="J198" s="491"/>
      <c r="K198" s="491"/>
      <c r="L198" s="499"/>
      <c r="M198" s="214" t="s">
        <v>29</v>
      </c>
      <c r="N198" s="491" t="str">
        <f ca="1">VLOOKUP(CONCATENATE($B$192,INDIRECT(ADDRESS(ROW(),COLUMN()-1))),Language_Translations,MATCH(Language_Selected,Language_Options,0),FALSE)</f>
        <v>Avez-vous entendu parler d'infections qui peuvent se transmettre par contact sexuel ?</v>
      </c>
      <c r="O198" s="491"/>
      <c r="P198" s="491"/>
      <c r="Q198" s="491"/>
      <c r="R198" s="491"/>
      <c r="S198" s="491"/>
      <c r="T198" s="491"/>
      <c r="U198" s="203"/>
      <c r="V198" s="115"/>
      <c r="W198" s="38"/>
      <c r="X198" s="38"/>
      <c r="Y198" s="38"/>
      <c r="Z198" s="38"/>
      <c r="AA198" s="38"/>
      <c r="AB198" s="38"/>
      <c r="AC198" s="38"/>
      <c r="AD198" s="38"/>
      <c r="AE198" s="38"/>
      <c r="AF198" s="38"/>
      <c r="AG198" s="38"/>
      <c r="AH198" s="38"/>
      <c r="AI198" s="38"/>
      <c r="AJ198" s="38"/>
      <c r="AK198" s="38"/>
      <c r="AL198" s="107"/>
      <c r="AM198" s="114"/>
      <c r="AN198" s="115"/>
      <c r="AO198" s="116"/>
      <c r="AP198" s="116"/>
      <c r="AQ198" s="116"/>
    </row>
    <row r="199" spans="1:43" x14ac:dyDescent="0.2">
      <c r="A199" s="116"/>
      <c r="B199" s="391"/>
      <c r="C199" s="114"/>
      <c r="D199" s="115"/>
      <c r="E199" s="214"/>
      <c r="F199" s="491"/>
      <c r="G199" s="491"/>
      <c r="H199" s="491"/>
      <c r="I199" s="491"/>
      <c r="J199" s="491"/>
      <c r="K199" s="491"/>
      <c r="L199" s="499"/>
      <c r="M199" s="214"/>
      <c r="N199" s="491"/>
      <c r="O199" s="491"/>
      <c r="P199" s="491"/>
      <c r="Q199" s="491"/>
      <c r="R199" s="491"/>
      <c r="S199" s="491"/>
      <c r="T199" s="491"/>
      <c r="U199" s="203"/>
      <c r="V199" s="115"/>
      <c r="W199" s="372" t="s">
        <v>383</v>
      </c>
      <c r="X199" s="134"/>
      <c r="Y199" s="136" t="s">
        <v>2</v>
      </c>
      <c r="Z199" s="136"/>
      <c r="AA199" s="136"/>
      <c r="AB199" s="136"/>
      <c r="AC199" s="136"/>
      <c r="AD199" s="136"/>
      <c r="AE199" s="136"/>
      <c r="AF199" s="136"/>
      <c r="AG199" s="168"/>
      <c r="AH199" s="136"/>
      <c r="AI199" s="136"/>
      <c r="AJ199" s="136"/>
      <c r="AK199" s="136"/>
      <c r="AL199" s="120" t="s">
        <v>15</v>
      </c>
      <c r="AM199" s="114"/>
      <c r="AN199" s="115"/>
      <c r="AO199" s="116"/>
      <c r="AP199" s="116"/>
      <c r="AQ199" s="116"/>
    </row>
    <row r="200" spans="1:43" x14ac:dyDescent="0.2">
      <c r="A200" s="116"/>
      <c r="B200" s="391"/>
      <c r="C200" s="114"/>
      <c r="D200" s="115"/>
      <c r="E200" s="214"/>
      <c r="F200" s="491"/>
      <c r="G200" s="491"/>
      <c r="H200" s="491"/>
      <c r="I200" s="491"/>
      <c r="J200" s="491"/>
      <c r="K200" s="491"/>
      <c r="L200" s="499"/>
      <c r="M200" s="214"/>
      <c r="N200" s="491"/>
      <c r="O200" s="491"/>
      <c r="P200" s="491"/>
      <c r="Q200" s="491"/>
      <c r="R200" s="491"/>
      <c r="S200" s="491"/>
      <c r="T200" s="491"/>
      <c r="U200" s="203"/>
      <c r="V200" s="115"/>
      <c r="W200" s="372" t="s">
        <v>384</v>
      </c>
      <c r="X200" s="134"/>
      <c r="Y200" s="136" t="s">
        <v>2</v>
      </c>
      <c r="Z200" s="136"/>
      <c r="AA200" s="136"/>
      <c r="AB200" s="136"/>
      <c r="AC200" s="136"/>
      <c r="AD200" s="136"/>
      <c r="AE200" s="136"/>
      <c r="AF200" s="136"/>
      <c r="AG200" s="136"/>
      <c r="AH200" s="136"/>
      <c r="AI200" s="136"/>
      <c r="AJ200" s="136"/>
      <c r="AK200" s="136"/>
      <c r="AL200" s="120" t="s">
        <v>16</v>
      </c>
      <c r="AM200" s="114"/>
      <c r="AN200" s="115"/>
      <c r="AO200" s="116"/>
      <c r="AP200" s="116"/>
      <c r="AQ200" s="116"/>
    </row>
    <row r="201" spans="1:43" x14ac:dyDescent="0.2">
      <c r="A201" s="116"/>
      <c r="B201" s="391"/>
      <c r="C201" s="114"/>
      <c r="D201" s="115"/>
      <c r="E201" s="214"/>
      <c r="F201" s="491"/>
      <c r="G201" s="491"/>
      <c r="H201" s="491"/>
      <c r="I201" s="491"/>
      <c r="J201" s="491"/>
      <c r="K201" s="491"/>
      <c r="L201" s="499"/>
      <c r="M201" s="214"/>
      <c r="N201" s="491"/>
      <c r="O201" s="491"/>
      <c r="P201" s="491"/>
      <c r="Q201" s="491"/>
      <c r="R201" s="491"/>
      <c r="S201" s="491"/>
      <c r="T201" s="491"/>
      <c r="U201" s="203"/>
      <c r="V201" s="115"/>
      <c r="AM201" s="114"/>
      <c r="AN201" s="115"/>
      <c r="AO201" s="116"/>
      <c r="AP201" s="116"/>
      <c r="AQ201" s="116"/>
    </row>
    <row r="202" spans="1:43" x14ac:dyDescent="0.2">
      <c r="A202" s="116"/>
      <c r="B202" s="391"/>
      <c r="C202" s="114"/>
      <c r="D202" s="115"/>
      <c r="E202" s="214"/>
      <c r="F202" s="491"/>
      <c r="G202" s="491"/>
      <c r="H202" s="491"/>
      <c r="I202" s="491"/>
      <c r="J202" s="491"/>
      <c r="K202" s="491"/>
      <c r="L202" s="499"/>
      <c r="M202" s="214"/>
      <c r="N202" s="491"/>
      <c r="O202" s="491"/>
      <c r="P202" s="491"/>
      <c r="Q202" s="491"/>
      <c r="R202" s="491"/>
      <c r="S202" s="491"/>
      <c r="T202" s="491"/>
      <c r="U202" s="203"/>
      <c r="V202" s="115"/>
      <c r="W202" s="116"/>
      <c r="X202" s="116"/>
      <c r="Y202" s="116"/>
      <c r="Z202" s="116"/>
      <c r="AA202" s="116"/>
      <c r="AB202" s="116"/>
      <c r="AC202" s="116"/>
      <c r="AD202" s="116"/>
      <c r="AE202" s="116"/>
      <c r="AF202" s="116"/>
      <c r="AG202" s="116"/>
      <c r="AH202" s="116"/>
      <c r="AI202" s="116"/>
      <c r="AJ202" s="116"/>
      <c r="AK202" s="116"/>
      <c r="AL202" s="117"/>
      <c r="AM202" s="114"/>
      <c r="AN202" s="115"/>
      <c r="AO202" s="116"/>
      <c r="AP202" s="116"/>
      <c r="AQ202" s="116"/>
    </row>
    <row r="203" spans="1:43" ht="6" customHeight="1" thickBot="1" x14ac:dyDescent="0.25">
      <c r="A203" s="196"/>
      <c r="B203" s="394"/>
      <c r="C203" s="194"/>
      <c r="D203" s="195"/>
      <c r="E203" s="196"/>
      <c r="F203" s="196"/>
      <c r="G203" s="196"/>
      <c r="H203" s="196"/>
      <c r="I203" s="196"/>
      <c r="J203" s="196"/>
      <c r="K203" s="196"/>
      <c r="L203" s="196"/>
      <c r="M203" s="196"/>
      <c r="N203" s="196"/>
      <c r="O203" s="196"/>
      <c r="P203" s="196"/>
      <c r="Q203" s="196"/>
      <c r="R203" s="196"/>
      <c r="S203" s="196"/>
      <c r="T203" s="196"/>
      <c r="U203" s="194"/>
      <c r="V203" s="195"/>
      <c r="W203" s="196"/>
      <c r="X203" s="196"/>
      <c r="Y203" s="196"/>
      <c r="Z203" s="196"/>
      <c r="AA203" s="196"/>
      <c r="AB203" s="196"/>
      <c r="AC203" s="196"/>
      <c r="AD203" s="196"/>
      <c r="AE203" s="196"/>
      <c r="AF203" s="196"/>
      <c r="AG203" s="196"/>
      <c r="AH203" s="196"/>
      <c r="AI203" s="196"/>
      <c r="AJ203" s="196"/>
      <c r="AK203" s="196"/>
      <c r="AL203" s="197"/>
      <c r="AM203" s="194"/>
      <c r="AN203" s="195"/>
      <c r="AO203" s="196"/>
      <c r="AP203" s="196"/>
      <c r="AQ203" s="196"/>
    </row>
    <row r="204" spans="1:43" ht="6" customHeight="1" x14ac:dyDescent="0.2">
      <c r="A204" s="183"/>
      <c r="B204" s="184"/>
      <c r="C204" s="185"/>
      <c r="D204" s="186"/>
      <c r="E204" s="187"/>
      <c r="F204" s="187"/>
      <c r="G204" s="187"/>
      <c r="H204" s="187"/>
      <c r="I204" s="187"/>
      <c r="J204" s="187"/>
      <c r="K204" s="187"/>
      <c r="L204" s="187"/>
      <c r="M204" s="187"/>
      <c r="N204" s="187"/>
      <c r="O204" s="187"/>
      <c r="P204" s="187"/>
      <c r="Q204" s="187"/>
      <c r="R204" s="187"/>
      <c r="S204" s="187"/>
      <c r="T204" s="187"/>
      <c r="U204" s="187"/>
      <c r="V204" s="187"/>
      <c r="W204" s="187"/>
      <c r="X204" s="187"/>
      <c r="Y204" s="187"/>
      <c r="Z204" s="187"/>
      <c r="AA204" s="187"/>
      <c r="AB204" s="187"/>
      <c r="AC204" s="187"/>
      <c r="AD204" s="187"/>
      <c r="AE204" s="187"/>
      <c r="AF204" s="187"/>
      <c r="AG204" s="187"/>
      <c r="AH204" s="187"/>
      <c r="AI204" s="187"/>
      <c r="AJ204" s="187"/>
      <c r="AK204" s="187"/>
      <c r="AL204" s="188"/>
      <c r="AM204" s="185"/>
      <c r="AN204" s="186"/>
      <c r="AO204" s="187"/>
      <c r="AP204" s="187"/>
      <c r="AQ204" s="189"/>
    </row>
    <row r="205" spans="1:43" x14ac:dyDescent="0.2">
      <c r="A205" s="190"/>
      <c r="B205" s="118">
        <v>728</v>
      </c>
      <c r="C205" s="114"/>
      <c r="D205" s="115"/>
      <c r="E205" s="503" t="s">
        <v>588</v>
      </c>
      <c r="F205" s="503"/>
      <c r="G205" s="503"/>
      <c r="H205" s="503"/>
      <c r="I205" s="503"/>
      <c r="J205" s="503"/>
      <c r="K205" s="503"/>
      <c r="L205" s="503"/>
      <c r="M205" s="503"/>
      <c r="N205" s="503"/>
      <c r="O205" s="503"/>
      <c r="P205" s="503"/>
      <c r="Q205" s="503"/>
      <c r="R205" s="503"/>
      <c r="S205" s="503"/>
      <c r="T205" s="503"/>
      <c r="U205" s="116"/>
      <c r="V205" s="116"/>
      <c r="W205" s="116"/>
      <c r="X205" s="116"/>
      <c r="Y205" s="116"/>
      <c r="Z205" s="116"/>
      <c r="AA205" s="116"/>
      <c r="AB205" s="116"/>
      <c r="AC205" s="116"/>
      <c r="AD205" s="116"/>
      <c r="AE205" s="116"/>
      <c r="AF205" s="116"/>
      <c r="AG205" s="116"/>
      <c r="AH205" s="116"/>
      <c r="AI205" s="116"/>
      <c r="AJ205" s="116"/>
      <c r="AK205" s="116"/>
      <c r="AL205" s="117"/>
      <c r="AM205" s="114"/>
      <c r="AN205" s="115"/>
      <c r="AO205" s="116"/>
      <c r="AP205" s="116"/>
      <c r="AQ205" s="191"/>
    </row>
    <row r="206" spans="1:43" ht="6" customHeight="1" x14ac:dyDescent="0.2">
      <c r="A206" s="190"/>
      <c r="B206" s="391"/>
      <c r="C206" s="114"/>
      <c r="D206" s="115"/>
      <c r="E206" s="116"/>
      <c r="F206" s="116"/>
      <c r="G206" s="116"/>
      <c r="H206" s="116"/>
      <c r="I206" s="116"/>
      <c r="J206" s="116"/>
      <c r="K206" s="116"/>
      <c r="L206" s="116"/>
      <c r="M206" s="116"/>
      <c r="N206" s="116"/>
      <c r="P206" s="116"/>
      <c r="Q206" s="116"/>
      <c r="R206" s="116"/>
      <c r="S206" s="116"/>
      <c r="T206" s="116"/>
      <c r="U206" s="116"/>
      <c r="V206" s="116"/>
      <c r="W206" s="215"/>
      <c r="X206" s="116"/>
      <c r="Y206" s="116"/>
      <c r="Z206" s="116"/>
      <c r="AA206" s="116"/>
      <c r="AB206" s="116"/>
      <c r="AC206" s="116"/>
      <c r="AD206" s="116"/>
      <c r="AE206" s="116"/>
      <c r="AF206" s="116"/>
      <c r="AG206" s="116"/>
      <c r="AH206" s="116"/>
      <c r="AI206" s="116"/>
      <c r="AJ206" s="116"/>
      <c r="AK206" s="116"/>
      <c r="AL206" s="117"/>
      <c r="AM206" s="114"/>
      <c r="AN206" s="115"/>
      <c r="AO206" s="116"/>
      <c r="AP206" s="116"/>
      <c r="AQ206" s="191"/>
    </row>
    <row r="207" spans="1:43" x14ac:dyDescent="0.2">
      <c r="A207" s="190"/>
      <c r="B207" s="391"/>
      <c r="C207" s="114"/>
      <c r="D207" s="115"/>
      <c r="E207" s="116"/>
      <c r="F207" s="116"/>
      <c r="G207" s="116"/>
      <c r="H207" s="116"/>
      <c r="I207" s="116"/>
      <c r="J207" s="116"/>
      <c r="K207" s="116"/>
      <c r="L207" s="116"/>
      <c r="M207" s="116"/>
      <c r="N207" s="116"/>
      <c r="P207" s="116"/>
      <c r="Q207" s="117" t="s">
        <v>718</v>
      </c>
      <c r="R207" s="116"/>
      <c r="S207" s="116"/>
      <c r="T207" s="116"/>
      <c r="U207" s="116"/>
      <c r="V207" s="116"/>
      <c r="X207" s="116"/>
      <c r="Y207" s="116"/>
      <c r="Z207" s="116"/>
      <c r="AA207" s="116"/>
      <c r="AB207" s="117" t="s">
        <v>719</v>
      </c>
      <c r="AC207" s="116"/>
      <c r="AD207" s="116"/>
      <c r="AE207" s="116"/>
      <c r="AF207" s="116"/>
      <c r="AG207" s="116"/>
      <c r="AH207" s="116"/>
      <c r="AI207" s="116"/>
      <c r="AJ207" s="116"/>
      <c r="AK207" s="116"/>
      <c r="AL207" s="117"/>
      <c r="AM207" s="114"/>
      <c r="AN207" s="115"/>
      <c r="AO207" s="116"/>
      <c r="AP207" s="496">
        <v>736</v>
      </c>
      <c r="AQ207" s="191"/>
    </row>
    <row r="208" spans="1:43" x14ac:dyDescent="0.2">
      <c r="A208" s="190"/>
      <c r="B208" s="391"/>
      <c r="C208" s="114"/>
      <c r="D208" s="115"/>
      <c r="E208" s="116"/>
      <c r="F208" s="116"/>
      <c r="G208" s="116"/>
      <c r="H208" s="116"/>
      <c r="I208" s="116"/>
      <c r="J208" s="116"/>
      <c r="K208" s="116"/>
      <c r="L208" s="116"/>
      <c r="M208" s="116"/>
      <c r="N208" s="116"/>
      <c r="P208" s="116"/>
      <c r="Q208" s="117" t="s">
        <v>464</v>
      </c>
      <c r="R208" s="116"/>
      <c r="S208" s="116"/>
      <c r="T208" s="116"/>
      <c r="U208" s="116"/>
      <c r="V208" s="116"/>
      <c r="X208" s="116"/>
      <c r="Y208" s="116"/>
      <c r="Z208" s="116"/>
      <c r="AA208" s="116"/>
      <c r="AB208" s="117" t="s">
        <v>589</v>
      </c>
      <c r="AC208" s="116"/>
      <c r="AD208" s="116"/>
      <c r="AE208" s="116"/>
      <c r="AF208" s="116"/>
      <c r="AG208" s="116"/>
      <c r="AH208" s="116"/>
      <c r="AI208" s="116"/>
      <c r="AJ208" s="116"/>
      <c r="AK208" s="116"/>
      <c r="AL208" s="117"/>
      <c r="AM208" s="114"/>
      <c r="AN208" s="115"/>
      <c r="AO208" s="116"/>
      <c r="AP208" s="496"/>
      <c r="AQ208" s="191"/>
    </row>
    <row r="209" spans="1:43" ht="6" customHeight="1" thickBot="1" x14ac:dyDescent="0.25">
      <c r="A209" s="193"/>
      <c r="B209" s="394"/>
      <c r="C209" s="194"/>
      <c r="D209" s="195"/>
      <c r="E209" s="196"/>
      <c r="F209" s="196"/>
      <c r="G209" s="196"/>
      <c r="H209" s="196"/>
      <c r="I209" s="196"/>
      <c r="J209" s="196"/>
      <c r="K209" s="196"/>
      <c r="L209" s="196"/>
      <c r="M209" s="196"/>
      <c r="N209" s="196"/>
      <c r="O209" s="196"/>
      <c r="P209" s="196"/>
      <c r="Q209" s="196"/>
      <c r="R209" s="196"/>
      <c r="S209" s="196"/>
      <c r="T209" s="196"/>
      <c r="U209" s="196"/>
      <c r="V209" s="196"/>
      <c r="W209" s="196"/>
      <c r="X209" s="196"/>
      <c r="Y209" s="196"/>
      <c r="Z209" s="196"/>
      <c r="AA209" s="196"/>
      <c r="AB209" s="196"/>
      <c r="AC209" s="196"/>
      <c r="AD209" s="196"/>
      <c r="AE209" s="196"/>
      <c r="AF209" s="196"/>
      <c r="AG209" s="196"/>
      <c r="AH209" s="196"/>
      <c r="AI209" s="196"/>
      <c r="AJ209" s="196"/>
      <c r="AK209" s="196"/>
      <c r="AL209" s="197"/>
      <c r="AM209" s="194"/>
      <c r="AN209" s="195"/>
      <c r="AO209" s="196"/>
      <c r="AP209" s="196"/>
      <c r="AQ209" s="198"/>
    </row>
    <row r="210" spans="1:43" ht="6" customHeight="1" x14ac:dyDescent="0.2">
      <c r="A210" s="183"/>
      <c r="B210" s="184"/>
      <c r="C210" s="185"/>
      <c r="D210" s="186"/>
      <c r="E210" s="187"/>
      <c r="F210" s="187"/>
      <c r="G210" s="187"/>
      <c r="H210" s="187"/>
      <c r="I210" s="187"/>
      <c r="J210" s="187"/>
      <c r="K210" s="187"/>
      <c r="L210" s="187"/>
      <c r="M210" s="187"/>
      <c r="N210" s="187"/>
      <c r="O210" s="187"/>
      <c r="P210" s="187"/>
      <c r="Q210" s="187"/>
      <c r="R210" s="187"/>
      <c r="S210" s="187"/>
      <c r="T210" s="187"/>
      <c r="U210" s="187"/>
      <c r="V210" s="187"/>
      <c r="W210" s="187"/>
      <c r="X210" s="187"/>
      <c r="Y210" s="187"/>
      <c r="Z210" s="187"/>
      <c r="AA210" s="187"/>
      <c r="AB210" s="187"/>
      <c r="AC210" s="187"/>
      <c r="AD210" s="187"/>
      <c r="AE210" s="187"/>
      <c r="AF210" s="187"/>
      <c r="AG210" s="187"/>
      <c r="AH210" s="187"/>
      <c r="AI210" s="187"/>
      <c r="AJ210" s="187"/>
      <c r="AK210" s="187"/>
      <c r="AL210" s="188"/>
      <c r="AM210" s="185"/>
      <c r="AN210" s="186"/>
      <c r="AO210" s="187"/>
      <c r="AP210" s="187"/>
      <c r="AQ210" s="189"/>
    </row>
    <row r="211" spans="1:43" x14ac:dyDescent="0.2">
      <c r="A211" s="190"/>
      <c r="B211" s="118">
        <v>729</v>
      </c>
      <c r="C211" s="114"/>
      <c r="D211" s="115"/>
      <c r="E211" s="503" t="s">
        <v>590</v>
      </c>
      <c r="F211" s="503"/>
      <c r="G211" s="503"/>
      <c r="H211" s="503"/>
      <c r="I211" s="503"/>
      <c r="J211" s="503"/>
      <c r="K211" s="503"/>
      <c r="L211" s="503"/>
      <c r="M211" s="503"/>
      <c r="N211" s="503"/>
      <c r="O211" s="503"/>
      <c r="P211" s="503"/>
      <c r="Q211" s="503"/>
      <c r="R211" s="503"/>
      <c r="S211" s="503"/>
      <c r="T211" s="503"/>
      <c r="U211" s="503"/>
      <c r="V211" s="503"/>
      <c r="W211" s="503"/>
      <c r="X211" s="503"/>
      <c r="Y211" s="503"/>
      <c r="Z211" s="503"/>
      <c r="AA211" s="503"/>
      <c r="AB211" s="503"/>
      <c r="AC211" s="503"/>
      <c r="AD211" s="503"/>
      <c r="AE211" s="503"/>
      <c r="AF211" s="503"/>
      <c r="AG211" s="503"/>
      <c r="AH211" s="503"/>
      <c r="AI211" s="503"/>
      <c r="AJ211" s="503"/>
      <c r="AK211" s="503"/>
      <c r="AL211" s="503"/>
      <c r="AM211" s="114"/>
      <c r="AN211" s="115"/>
      <c r="AO211" s="116"/>
      <c r="AP211" s="116"/>
      <c r="AQ211" s="191"/>
    </row>
    <row r="212" spans="1:43" ht="6" customHeight="1" x14ac:dyDescent="0.2">
      <c r="A212" s="190"/>
      <c r="B212" s="391"/>
      <c r="C212" s="114"/>
      <c r="D212" s="57"/>
      <c r="E212" s="38"/>
      <c r="F212" s="38"/>
      <c r="G212" s="38"/>
      <c r="H212" s="38"/>
      <c r="I212" s="38"/>
      <c r="J212" s="38"/>
      <c r="K212" s="38"/>
      <c r="L212" s="38"/>
      <c r="M212" s="38"/>
      <c r="N212" s="38"/>
      <c r="O212" s="38"/>
      <c r="P212" s="38"/>
      <c r="Q212" s="116"/>
      <c r="R212" s="116"/>
      <c r="S212" s="116"/>
      <c r="T212" s="38"/>
      <c r="U212" s="37"/>
      <c r="V212" s="116"/>
      <c r="W212" s="116"/>
      <c r="X212" s="116"/>
      <c r="Y212" s="116"/>
      <c r="Z212" s="116"/>
      <c r="AA212" s="116"/>
      <c r="AB212" s="116"/>
      <c r="AC212" s="116"/>
      <c r="AD212" s="116"/>
      <c r="AE212" s="116"/>
      <c r="AF212" s="116"/>
      <c r="AG212" s="116"/>
      <c r="AH212" s="116"/>
      <c r="AI212" s="116"/>
      <c r="AJ212" s="116"/>
      <c r="AK212" s="116"/>
      <c r="AL212" s="117"/>
      <c r="AM212" s="114"/>
      <c r="AN212" s="115"/>
      <c r="AO212" s="116"/>
      <c r="AP212" s="116"/>
      <c r="AQ212" s="191"/>
    </row>
    <row r="213" spans="1:43" x14ac:dyDescent="0.2">
      <c r="A213" s="190"/>
      <c r="B213" s="391"/>
      <c r="C213" s="114"/>
      <c r="D213" s="57"/>
      <c r="E213" s="38"/>
      <c r="F213" s="38"/>
      <c r="G213" s="38"/>
      <c r="H213" s="38"/>
      <c r="I213" s="38"/>
      <c r="J213" s="38"/>
      <c r="K213" s="38"/>
      <c r="L213" s="38"/>
      <c r="M213" s="38"/>
      <c r="N213" s="38"/>
      <c r="P213" s="38"/>
      <c r="Q213" s="107" t="s">
        <v>383</v>
      </c>
      <c r="R213" s="116"/>
      <c r="S213" s="116"/>
      <c r="T213" s="38"/>
      <c r="U213" s="37"/>
      <c r="V213" s="116"/>
      <c r="X213" s="116"/>
      <c r="Y213" s="116"/>
      <c r="Z213" s="116"/>
      <c r="AA213" s="116"/>
      <c r="AB213" s="117" t="s">
        <v>384</v>
      </c>
      <c r="AC213" s="116"/>
      <c r="AD213" s="116"/>
      <c r="AE213" s="116"/>
      <c r="AF213" s="116"/>
      <c r="AG213" s="116"/>
      <c r="AH213" s="116"/>
      <c r="AI213" s="116"/>
      <c r="AJ213" s="116"/>
      <c r="AK213" s="116"/>
      <c r="AL213" s="117"/>
      <c r="AM213" s="114"/>
      <c r="AN213" s="115"/>
      <c r="AO213" s="116"/>
      <c r="AP213" s="496">
        <v>731</v>
      </c>
      <c r="AQ213" s="191"/>
    </row>
    <row r="214" spans="1:43" x14ac:dyDescent="0.2">
      <c r="A214" s="190"/>
      <c r="B214" s="391"/>
      <c r="C214" s="114"/>
      <c r="D214" s="57"/>
      <c r="E214" s="116"/>
      <c r="F214" s="116"/>
      <c r="G214" s="116"/>
      <c r="H214" s="116"/>
      <c r="I214" s="116"/>
      <c r="J214" s="116"/>
      <c r="K214" s="116"/>
      <c r="L214" s="116"/>
      <c r="M214" s="116"/>
      <c r="N214" s="116"/>
      <c r="O214" s="116"/>
      <c r="P214" s="116"/>
      <c r="Q214" s="116"/>
      <c r="R214" s="116"/>
      <c r="S214" s="116"/>
      <c r="T214" s="37"/>
      <c r="U214" s="116"/>
      <c r="V214" s="116"/>
      <c r="W214" s="116"/>
      <c r="X214" s="116"/>
      <c r="Y214" s="116"/>
      <c r="Z214" s="116"/>
      <c r="AA214" s="116"/>
      <c r="AB214" s="116"/>
      <c r="AC214" s="116"/>
      <c r="AD214" s="116"/>
      <c r="AE214" s="116"/>
      <c r="AF214" s="116"/>
      <c r="AG214" s="116"/>
      <c r="AH214" s="116"/>
      <c r="AI214" s="116"/>
      <c r="AJ214" s="116"/>
      <c r="AK214" s="116"/>
      <c r="AL214" s="117"/>
      <c r="AM214" s="114"/>
      <c r="AN214" s="115"/>
      <c r="AO214" s="116"/>
      <c r="AP214" s="496"/>
      <c r="AQ214" s="191"/>
    </row>
    <row r="215" spans="1:43" ht="6" customHeight="1" thickBot="1" x14ac:dyDescent="0.25">
      <c r="A215" s="193"/>
      <c r="B215" s="394"/>
      <c r="C215" s="194"/>
      <c r="D215" s="195"/>
      <c r="E215" s="196"/>
      <c r="F215" s="196"/>
      <c r="G215" s="196"/>
      <c r="H215" s="196"/>
      <c r="I215" s="196"/>
      <c r="J215" s="196"/>
      <c r="K215" s="196"/>
      <c r="L215" s="196"/>
      <c r="M215" s="196"/>
      <c r="N215" s="196"/>
      <c r="O215" s="196"/>
      <c r="P215" s="196"/>
      <c r="Q215" s="196"/>
      <c r="R215" s="196"/>
      <c r="S215" s="196"/>
      <c r="T215" s="196"/>
      <c r="U215" s="196"/>
      <c r="V215" s="196"/>
      <c r="W215" s="196"/>
      <c r="X215" s="196"/>
      <c r="Y215" s="196"/>
      <c r="Z215" s="196"/>
      <c r="AA215" s="196"/>
      <c r="AB215" s="196"/>
      <c r="AC215" s="196"/>
      <c r="AD215" s="196"/>
      <c r="AE215" s="196"/>
      <c r="AF215" s="196"/>
      <c r="AG215" s="196"/>
      <c r="AH215" s="196"/>
      <c r="AI215" s="196"/>
      <c r="AJ215" s="196"/>
      <c r="AK215" s="196"/>
      <c r="AL215" s="197"/>
      <c r="AM215" s="194"/>
      <c r="AN215" s="195"/>
      <c r="AO215" s="196"/>
      <c r="AP215" s="196"/>
      <c r="AQ215" s="198"/>
    </row>
    <row r="216" spans="1:43" ht="6" customHeight="1" x14ac:dyDescent="0.2">
      <c r="A216" s="187"/>
      <c r="B216" s="184"/>
      <c r="C216" s="185"/>
      <c r="D216" s="186"/>
      <c r="E216" s="187"/>
      <c r="F216" s="187"/>
      <c r="G216" s="187"/>
      <c r="H216" s="187"/>
      <c r="I216" s="187"/>
      <c r="J216" s="187"/>
      <c r="K216" s="187"/>
      <c r="L216" s="187"/>
      <c r="M216" s="187"/>
      <c r="N216" s="187"/>
      <c r="O216" s="187"/>
      <c r="P216" s="187"/>
      <c r="Q216" s="187"/>
      <c r="R216" s="187"/>
      <c r="S216" s="187"/>
      <c r="T216" s="187"/>
      <c r="U216" s="185"/>
      <c r="V216" s="186"/>
      <c r="W216" s="187"/>
      <c r="X216" s="187"/>
      <c r="Y216" s="187"/>
      <c r="Z216" s="187"/>
      <c r="AA216" s="187"/>
      <c r="AB216" s="187"/>
      <c r="AC216" s="187"/>
      <c r="AD216" s="187"/>
      <c r="AE216" s="187"/>
      <c r="AF216" s="187"/>
      <c r="AG216" s="187"/>
      <c r="AH216" s="187"/>
      <c r="AI216" s="187"/>
      <c r="AJ216" s="187"/>
      <c r="AK216" s="187"/>
      <c r="AL216" s="188"/>
      <c r="AM216" s="185"/>
      <c r="AN216" s="186"/>
      <c r="AO216" s="187"/>
      <c r="AP216" s="187"/>
      <c r="AQ216" s="187"/>
    </row>
    <row r="217" spans="1:43" ht="11.25" customHeight="1" x14ac:dyDescent="0.2">
      <c r="A217" s="116"/>
      <c r="B217" s="216">
        <v>730</v>
      </c>
      <c r="C217" s="114"/>
      <c r="D217" s="115"/>
      <c r="E217" s="484" t="str">
        <f ca="1">VLOOKUP(INDIRECT(ADDRESS(ROW(),COLUMN()-3)),Language_Translations,MATCH(Language_Selected,Language_Options,0),FALSE)</f>
        <v>J'aimerais maintenant vous poser quelques questions sur votre santé au cours des 12 derniers mois. Durant les 12 derniers mois, avez-vous eu une maladie que vous avez contractée par contact sexuel ?</v>
      </c>
      <c r="F217" s="484"/>
      <c r="G217" s="484"/>
      <c r="H217" s="484"/>
      <c r="I217" s="484"/>
      <c r="J217" s="484"/>
      <c r="K217" s="484"/>
      <c r="L217" s="484"/>
      <c r="M217" s="484"/>
      <c r="N217" s="484"/>
      <c r="O217" s="484"/>
      <c r="P217" s="484"/>
      <c r="Q217" s="484"/>
      <c r="R217" s="484"/>
      <c r="S217" s="484"/>
      <c r="T217" s="484"/>
      <c r="U217" s="203"/>
      <c r="V217" s="115"/>
      <c r="W217" s="372" t="s">
        <v>383</v>
      </c>
      <c r="X217" s="134"/>
      <c r="Y217" s="136" t="s">
        <v>2</v>
      </c>
      <c r="Z217" s="136"/>
      <c r="AA217" s="136"/>
      <c r="AB217" s="136"/>
      <c r="AC217" s="136"/>
      <c r="AD217" s="136"/>
      <c r="AE217" s="136"/>
      <c r="AF217" s="136"/>
      <c r="AG217" s="136"/>
      <c r="AH217" s="136"/>
      <c r="AI217" s="136"/>
      <c r="AJ217" s="136"/>
      <c r="AK217" s="136"/>
      <c r="AL217" s="120" t="s">
        <v>15</v>
      </c>
      <c r="AM217" s="114"/>
      <c r="AN217" s="115"/>
      <c r="AO217" s="116"/>
      <c r="AP217" s="116"/>
      <c r="AQ217" s="116"/>
    </row>
    <row r="218" spans="1:43" x14ac:dyDescent="0.2">
      <c r="A218" s="116"/>
      <c r="B218" s="396"/>
      <c r="C218" s="114"/>
      <c r="D218" s="115"/>
      <c r="E218" s="484"/>
      <c r="F218" s="484"/>
      <c r="G218" s="484"/>
      <c r="H218" s="484"/>
      <c r="I218" s="484"/>
      <c r="J218" s="484"/>
      <c r="K218" s="484"/>
      <c r="L218" s="484"/>
      <c r="M218" s="484"/>
      <c r="N218" s="484"/>
      <c r="O218" s="484"/>
      <c r="P218" s="484"/>
      <c r="Q218" s="484"/>
      <c r="R218" s="484"/>
      <c r="S218" s="484"/>
      <c r="T218" s="484"/>
      <c r="U218" s="203"/>
      <c r="V218" s="115"/>
      <c r="W218" s="372" t="s">
        <v>384</v>
      </c>
      <c r="X218" s="134"/>
      <c r="Y218" s="136" t="s">
        <v>2</v>
      </c>
      <c r="Z218" s="136"/>
      <c r="AA218" s="136"/>
      <c r="AB218" s="136"/>
      <c r="AC218" s="136"/>
      <c r="AD218" s="136"/>
      <c r="AE218" s="136"/>
      <c r="AF218" s="136"/>
      <c r="AG218" s="136"/>
      <c r="AH218" s="136"/>
      <c r="AI218" s="136"/>
      <c r="AJ218" s="136"/>
      <c r="AK218" s="136"/>
      <c r="AL218" s="120" t="s">
        <v>16</v>
      </c>
      <c r="AM218" s="114"/>
      <c r="AN218" s="115"/>
      <c r="AO218" s="134"/>
      <c r="AP218" s="134"/>
      <c r="AQ218" s="116"/>
    </row>
    <row r="219" spans="1:43" x14ac:dyDescent="0.2">
      <c r="A219" s="116"/>
      <c r="B219" s="396"/>
      <c r="C219" s="114"/>
      <c r="D219" s="115"/>
      <c r="E219" s="484"/>
      <c r="F219" s="484"/>
      <c r="G219" s="484"/>
      <c r="H219" s="484"/>
      <c r="I219" s="484"/>
      <c r="J219" s="484"/>
      <c r="K219" s="484"/>
      <c r="L219" s="484"/>
      <c r="M219" s="484"/>
      <c r="N219" s="484"/>
      <c r="O219" s="484"/>
      <c r="P219" s="484"/>
      <c r="Q219" s="484"/>
      <c r="R219" s="484"/>
      <c r="S219" s="484"/>
      <c r="T219" s="484"/>
      <c r="U219" s="203"/>
      <c r="V219" s="115"/>
      <c r="W219" s="134" t="s">
        <v>421</v>
      </c>
      <c r="X219" s="134"/>
      <c r="Y219" s="134"/>
      <c r="Z219" s="134"/>
      <c r="AA219" s="134"/>
      <c r="AB219" s="136" t="s">
        <v>2</v>
      </c>
      <c r="AC219" s="168"/>
      <c r="AD219" s="136"/>
      <c r="AE219" s="136"/>
      <c r="AF219" s="136"/>
      <c r="AG219" s="136"/>
      <c r="AH219" s="136"/>
      <c r="AI219" s="136"/>
      <c r="AJ219" s="136"/>
      <c r="AK219" s="136"/>
      <c r="AL219" s="120" t="s">
        <v>26</v>
      </c>
      <c r="AM219" s="114"/>
      <c r="AN219" s="115"/>
      <c r="AO219" s="134"/>
      <c r="AP219" s="134"/>
      <c r="AQ219" s="116"/>
    </row>
    <row r="220" spans="1:43" x14ac:dyDescent="0.2">
      <c r="A220" s="116"/>
      <c r="B220" s="396"/>
      <c r="C220" s="114"/>
      <c r="D220" s="115"/>
      <c r="E220" s="484"/>
      <c r="F220" s="484"/>
      <c r="G220" s="484"/>
      <c r="H220" s="484"/>
      <c r="I220" s="484"/>
      <c r="J220" s="484"/>
      <c r="K220" s="484"/>
      <c r="L220" s="484"/>
      <c r="M220" s="484"/>
      <c r="N220" s="484"/>
      <c r="O220" s="484"/>
      <c r="P220" s="484"/>
      <c r="Q220" s="484"/>
      <c r="R220" s="484"/>
      <c r="S220" s="484"/>
      <c r="T220" s="484"/>
      <c r="U220" s="203"/>
      <c r="V220" s="115"/>
      <c r="W220" s="134"/>
      <c r="X220" s="134"/>
      <c r="Y220" s="134"/>
      <c r="Z220" s="134"/>
      <c r="AA220" s="134"/>
      <c r="AB220" s="134"/>
      <c r="AC220" s="134"/>
      <c r="AD220" s="134"/>
      <c r="AE220" s="134"/>
      <c r="AF220" s="134"/>
      <c r="AG220" s="134"/>
      <c r="AH220" s="134"/>
      <c r="AI220" s="134"/>
      <c r="AJ220" s="134"/>
      <c r="AK220" s="134"/>
      <c r="AL220" s="135"/>
      <c r="AM220" s="114"/>
      <c r="AN220" s="115"/>
      <c r="AO220" s="134"/>
      <c r="AP220" s="134"/>
      <c r="AQ220" s="116"/>
    </row>
    <row r="221" spans="1:43" ht="6" customHeight="1" x14ac:dyDescent="0.2">
      <c r="A221" s="123"/>
      <c r="B221" s="395"/>
      <c r="C221" s="122"/>
      <c r="D221" s="124"/>
      <c r="E221" s="123"/>
      <c r="F221" s="123"/>
      <c r="G221" s="123"/>
      <c r="H221" s="123"/>
      <c r="I221" s="123"/>
      <c r="J221" s="123"/>
      <c r="K221" s="123"/>
      <c r="L221" s="123"/>
      <c r="M221" s="123"/>
      <c r="N221" s="123"/>
      <c r="O221" s="123"/>
      <c r="P221" s="123"/>
      <c r="Q221" s="123"/>
      <c r="R221" s="123"/>
      <c r="S221" s="123"/>
      <c r="T221" s="123"/>
      <c r="U221" s="122"/>
      <c r="V221" s="124"/>
      <c r="W221" s="123"/>
      <c r="X221" s="123"/>
      <c r="Y221" s="123"/>
      <c r="Z221" s="123"/>
      <c r="AA221" s="123"/>
      <c r="AB221" s="123"/>
      <c r="AC221" s="123"/>
      <c r="AD221" s="123"/>
      <c r="AE221" s="123"/>
      <c r="AF221" s="123"/>
      <c r="AG221" s="123"/>
      <c r="AH221" s="123"/>
      <c r="AI221" s="123"/>
      <c r="AJ221" s="123"/>
      <c r="AK221" s="123"/>
      <c r="AL221" s="125"/>
      <c r="AM221" s="122"/>
      <c r="AN221" s="124"/>
      <c r="AO221" s="123"/>
      <c r="AP221" s="123"/>
      <c r="AQ221" s="123"/>
    </row>
    <row r="222" spans="1:43" ht="6" customHeight="1" x14ac:dyDescent="0.2">
      <c r="A222" s="128"/>
      <c r="B222" s="385"/>
      <c r="C222" s="127"/>
      <c r="D222" s="129"/>
      <c r="E222" s="128"/>
      <c r="F222" s="128"/>
      <c r="G222" s="128"/>
      <c r="H222" s="128"/>
      <c r="I222" s="128"/>
      <c r="J222" s="128"/>
      <c r="K222" s="128"/>
      <c r="L222" s="128"/>
      <c r="M222" s="128"/>
      <c r="N222" s="128"/>
      <c r="O222" s="128"/>
      <c r="P222" s="128"/>
      <c r="Q222" s="128"/>
      <c r="R222" s="128"/>
      <c r="S222" s="128"/>
      <c r="T222" s="128"/>
      <c r="U222" s="127"/>
      <c r="V222" s="129"/>
      <c r="W222" s="128"/>
      <c r="X222" s="128"/>
      <c r="Y222" s="128"/>
      <c r="Z222" s="128"/>
      <c r="AA222" s="128"/>
      <c r="AB222" s="128"/>
      <c r="AC222" s="128"/>
      <c r="AD222" s="128"/>
      <c r="AE222" s="128"/>
      <c r="AF222" s="128"/>
      <c r="AG222" s="128"/>
      <c r="AH222" s="128"/>
      <c r="AI222" s="128"/>
      <c r="AJ222" s="128"/>
      <c r="AK222" s="128"/>
      <c r="AL222" s="130"/>
      <c r="AM222" s="127"/>
      <c r="AN222" s="129"/>
      <c r="AO222" s="128"/>
      <c r="AP222" s="128"/>
      <c r="AQ222" s="128"/>
    </row>
    <row r="223" spans="1:43" ht="11.25" customHeight="1" x14ac:dyDescent="0.2">
      <c r="A223" s="116"/>
      <c r="B223" s="216">
        <v>731</v>
      </c>
      <c r="C223" s="114"/>
      <c r="D223" s="115"/>
      <c r="E223" s="491" t="str">
        <f ca="1">VLOOKUP(INDIRECT(ADDRESS(ROW(),COLUMN()-3)),Language_Translations,MATCH(Language_Selected,Language_Options,0),FALSE)</f>
        <v>Il arrive parfois que les hommes aient un écoulement du pénis qui n'est pas normal. Au cours des 12 derniers mois, avez-vous eu un écoulement anormal du pénis ?</v>
      </c>
      <c r="F223" s="491"/>
      <c r="G223" s="491"/>
      <c r="H223" s="491"/>
      <c r="I223" s="491"/>
      <c r="J223" s="491"/>
      <c r="K223" s="491"/>
      <c r="L223" s="491"/>
      <c r="M223" s="491"/>
      <c r="N223" s="491"/>
      <c r="O223" s="491"/>
      <c r="P223" s="491"/>
      <c r="Q223" s="491"/>
      <c r="R223" s="491"/>
      <c r="S223" s="491"/>
      <c r="T223" s="491"/>
      <c r="U223" s="203"/>
      <c r="V223" s="115"/>
      <c r="W223" s="372" t="s">
        <v>383</v>
      </c>
      <c r="X223" s="134"/>
      <c r="Y223" s="136" t="s">
        <v>2</v>
      </c>
      <c r="Z223" s="136"/>
      <c r="AA223" s="136"/>
      <c r="AB223" s="136"/>
      <c r="AC223" s="136"/>
      <c r="AD223" s="136"/>
      <c r="AE223" s="136"/>
      <c r="AF223" s="136"/>
      <c r="AG223" s="136"/>
      <c r="AH223" s="136"/>
      <c r="AI223" s="136"/>
      <c r="AJ223" s="136"/>
      <c r="AK223" s="136"/>
      <c r="AL223" s="120" t="s">
        <v>15</v>
      </c>
      <c r="AM223" s="114"/>
      <c r="AN223" s="115"/>
      <c r="AO223" s="116"/>
      <c r="AP223" s="116"/>
      <c r="AQ223" s="116"/>
    </row>
    <row r="224" spans="1:43" x14ac:dyDescent="0.2">
      <c r="A224" s="116"/>
      <c r="B224" s="397"/>
      <c r="C224" s="114"/>
      <c r="D224" s="115"/>
      <c r="E224" s="491"/>
      <c r="F224" s="491"/>
      <c r="G224" s="491"/>
      <c r="H224" s="491"/>
      <c r="I224" s="491"/>
      <c r="J224" s="491"/>
      <c r="K224" s="491"/>
      <c r="L224" s="491"/>
      <c r="M224" s="491"/>
      <c r="N224" s="491"/>
      <c r="O224" s="491"/>
      <c r="P224" s="491"/>
      <c r="Q224" s="491"/>
      <c r="R224" s="491"/>
      <c r="S224" s="491"/>
      <c r="T224" s="491"/>
      <c r="U224" s="203"/>
      <c r="V224" s="115"/>
      <c r="W224" s="372" t="s">
        <v>384</v>
      </c>
      <c r="X224" s="134"/>
      <c r="Y224" s="136" t="s">
        <v>2</v>
      </c>
      <c r="Z224" s="136"/>
      <c r="AA224" s="136"/>
      <c r="AB224" s="136"/>
      <c r="AC224" s="136"/>
      <c r="AD224" s="136"/>
      <c r="AE224" s="136"/>
      <c r="AF224" s="136"/>
      <c r="AG224" s="136"/>
      <c r="AH224" s="136"/>
      <c r="AI224" s="136"/>
      <c r="AJ224" s="136"/>
      <c r="AK224" s="136"/>
      <c r="AL224" s="120" t="s">
        <v>16</v>
      </c>
      <c r="AM224" s="114"/>
      <c r="AN224" s="115"/>
      <c r="AO224" s="134"/>
      <c r="AP224" s="134"/>
      <c r="AQ224" s="116"/>
    </row>
    <row r="225" spans="1:43" ht="11.25" customHeight="1" x14ac:dyDescent="0.2">
      <c r="A225" s="116"/>
      <c r="B225" s="396"/>
      <c r="C225" s="114"/>
      <c r="D225" s="115"/>
      <c r="E225" s="491"/>
      <c r="F225" s="491"/>
      <c r="G225" s="491"/>
      <c r="H225" s="491"/>
      <c r="I225" s="491"/>
      <c r="J225" s="491"/>
      <c r="K225" s="491"/>
      <c r="L225" s="491"/>
      <c r="M225" s="491"/>
      <c r="N225" s="491"/>
      <c r="O225" s="491"/>
      <c r="P225" s="491"/>
      <c r="Q225" s="491"/>
      <c r="R225" s="491"/>
      <c r="S225" s="491"/>
      <c r="T225" s="491"/>
      <c r="U225" s="203"/>
      <c r="V225" s="115"/>
      <c r="W225" s="372" t="s">
        <v>421</v>
      </c>
      <c r="X225" s="134"/>
      <c r="Y225" s="134"/>
      <c r="Z225" s="134"/>
      <c r="AA225" s="134"/>
      <c r="AB225" s="136" t="s">
        <v>2</v>
      </c>
      <c r="AC225" s="168"/>
      <c r="AD225" s="136"/>
      <c r="AE225" s="136"/>
      <c r="AF225" s="136"/>
      <c r="AG225" s="136"/>
      <c r="AH225" s="136"/>
      <c r="AI225" s="136"/>
      <c r="AJ225" s="136"/>
      <c r="AK225" s="136"/>
      <c r="AL225" s="120" t="s">
        <v>26</v>
      </c>
      <c r="AM225" s="114"/>
      <c r="AN225" s="115"/>
      <c r="AO225" s="134"/>
      <c r="AP225" s="134"/>
      <c r="AQ225" s="116"/>
    </row>
    <row r="226" spans="1:43" ht="6" customHeight="1" x14ac:dyDescent="0.2">
      <c r="A226" s="123"/>
      <c r="B226" s="395"/>
      <c r="C226" s="122"/>
      <c r="D226" s="124"/>
      <c r="E226" s="48"/>
      <c r="F226" s="48"/>
      <c r="G226" s="48"/>
      <c r="H226" s="48"/>
      <c r="I226" s="48"/>
      <c r="J226" s="48"/>
      <c r="K226" s="48"/>
      <c r="L226" s="48"/>
      <c r="M226" s="48"/>
      <c r="N226" s="48"/>
      <c r="O226" s="48"/>
      <c r="P226" s="48"/>
      <c r="Q226" s="48"/>
      <c r="R226" s="48"/>
      <c r="S226" s="48"/>
      <c r="T226" s="48"/>
      <c r="U226" s="53"/>
      <c r="V226" s="124"/>
      <c r="W226" s="123"/>
      <c r="X226" s="123"/>
      <c r="Y226" s="123"/>
      <c r="Z226" s="123"/>
      <c r="AA226" s="123"/>
      <c r="AB226" s="123"/>
      <c r="AC226" s="123"/>
      <c r="AD226" s="123"/>
      <c r="AE226" s="123"/>
      <c r="AF226" s="123"/>
      <c r="AG226" s="123"/>
      <c r="AH226" s="123"/>
      <c r="AI226" s="123"/>
      <c r="AJ226" s="123"/>
      <c r="AK226" s="123"/>
      <c r="AL226" s="125"/>
      <c r="AM226" s="122"/>
      <c r="AN226" s="124"/>
      <c r="AO226" s="123"/>
      <c r="AP226" s="123"/>
      <c r="AQ226" s="123"/>
    </row>
    <row r="227" spans="1:43" ht="6" customHeight="1" x14ac:dyDescent="0.2">
      <c r="A227" s="128"/>
      <c r="B227" s="385"/>
      <c r="C227" s="127"/>
      <c r="D227" s="129"/>
      <c r="E227" s="128"/>
      <c r="F227" s="128"/>
      <c r="G227" s="128"/>
      <c r="H227" s="128"/>
      <c r="I227" s="128"/>
      <c r="J227" s="128"/>
      <c r="K227" s="128"/>
      <c r="L227" s="128"/>
      <c r="M227" s="128"/>
      <c r="N227" s="128"/>
      <c r="O227" s="128"/>
      <c r="P227" s="128"/>
      <c r="Q227" s="128"/>
      <c r="R227" s="128"/>
      <c r="S227" s="128"/>
      <c r="T227" s="128"/>
      <c r="U227" s="127"/>
      <c r="V227" s="129"/>
      <c r="W227" s="128"/>
      <c r="X227" s="128"/>
      <c r="Y227" s="128"/>
      <c r="Z227" s="128"/>
      <c r="AA227" s="128"/>
      <c r="AB227" s="128"/>
      <c r="AC227" s="128"/>
      <c r="AD227" s="128"/>
      <c r="AE227" s="128"/>
      <c r="AF227" s="128"/>
      <c r="AG227" s="128"/>
      <c r="AH227" s="128"/>
      <c r="AI227" s="128"/>
      <c r="AJ227" s="128"/>
      <c r="AK227" s="128"/>
      <c r="AL227" s="130"/>
      <c r="AM227" s="127"/>
      <c r="AN227" s="129"/>
      <c r="AO227" s="128"/>
      <c r="AP227" s="128"/>
      <c r="AQ227" s="128"/>
    </row>
    <row r="228" spans="1:43" ht="11.25" customHeight="1" x14ac:dyDescent="0.2">
      <c r="A228" s="116"/>
      <c r="B228" s="118">
        <v>732</v>
      </c>
      <c r="C228" s="114"/>
      <c r="D228" s="115"/>
      <c r="E228" s="491" t="str">
        <f ca="1">VLOOKUP(INDIRECT(ADDRESS(ROW(),COLUMN()-3)),Language_Translations,MATCH(Language_Selected,Language_Options,0),FALSE)</f>
        <v>Il arrive parfois que les hommes aient une plaie ou un ulcère dans la zone génitale. Au cours des 12 derniers mois, avez-vous eu une plaie ou un ulcère dans la zone génitale ?</v>
      </c>
      <c r="F228" s="491"/>
      <c r="G228" s="491"/>
      <c r="H228" s="491"/>
      <c r="I228" s="491"/>
      <c r="J228" s="491"/>
      <c r="K228" s="491"/>
      <c r="L228" s="491"/>
      <c r="M228" s="491"/>
      <c r="N228" s="491"/>
      <c r="O228" s="491"/>
      <c r="P228" s="491"/>
      <c r="Q228" s="491"/>
      <c r="R228" s="491"/>
      <c r="S228" s="491"/>
      <c r="T228" s="491"/>
      <c r="U228" s="203"/>
      <c r="V228" s="115"/>
      <c r="W228" s="372" t="s">
        <v>383</v>
      </c>
      <c r="X228" s="116"/>
      <c r="Y228" s="119" t="s">
        <v>2</v>
      </c>
      <c r="Z228" s="119"/>
      <c r="AA228" s="119"/>
      <c r="AB228" s="119"/>
      <c r="AC228" s="119"/>
      <c r="AD228" s="119"/>
      <c r="AE228" s="119"/>
      <c r="AF228" s="119"/>
      <c r="AG228" s="119"/>
      <c r="AH228" s="119"/>
      <c r="AI228" s="119"/>
      <c r="AJ228" s="119"/>
      <c r="AK228" s="119"/>
      <c r="AL228" s="217" t="s">
        <v>15</v>
      </c>
      <c r="AM228" s="114"/>
      <c r="AN228" s="115"/>
      <c r="AO228" s="116"/>
      <c r="AP228" s="116"/>
      <c r="AQ228" s="116"/>
    </row>
    <row r="229" spans="1:43" x14ac:dyDescent="0.2">
      <c r="A229" s="116"/>
      <c r="B229" s="391"/>
      <c r="C229" s="114"/>
      <c r="D229" s="115"/>
      <c r="E229" s="491"/>
      <c r="F229" s="491"/>
      <c r="G229" s="491"/>
      <c r="H229" s="491"/>
      <c r="I229" s="491"/>
      <c r="J229" s="491"/>
      <c r="K229" s="491"/>
      <c r="L229" s="491"/>
      <c r="M229" s="491"/>
      <c r="N229" s="491"/>
      <c r="O229" s="491"/>
      <c r="P229" s="491"/>
      <c r="Q229" s="491"/>
      <c r="R229" s="491"/>
      <c r="S229" s="491"/>
      <c r="T229" s="491"/>
      <c r="U229" s="203"/>
      <c r="V229" s="115"/>
      <c r="W229" s="372" t="s">
        <v>384</v>
      </c>
      <c r="X229" s="116"/>
      <c r="Y229" s="119" t="s">
        <v>2</v>
      </c>
      <c r="Z229" s="119"/>
      <c r="AA229" s="119"/>
      <c r="AB229" s="119"/>
      <c r="AC229" s="119"/>
      <c r="AD229" s="119"/>
      <c r="AE229" s="119"/>
      <c r="AF229" s="119"/>
      <c r="AG229" s="119"/>
      <c r="AH229" s="119"/>
      <c r="AI229" s="119"/>
      <c r="AJ229" s="119"/>
      <c r="AK229" s="119"/>
      <c r="AL229" s="217" t="s">
        <v>16</v>
      </c>
      <c r="AM229" s="114"/>
      <c r="AN229" s="115"/>
      <c r="AO229" s="116"/>
      <c r="AP229" s="116"/>
      <c r="AQ229" s="116"/>
    </row>
    <row r="230" spans="1:43" x14ac:dyDescent="0.2">
      <c r="A230" s="116"/>
      <c r="B230" s="391"/>
      <c r="C230" s="114"/>
      <c r="D230" s="115"/>
      <c r="E230" s="491"/>
      <c r="F230" s="491"/>
      <c r="G230" s="491"/>
      <c r="H230" s="491"/>
      <c r="I230" s="491"/>
      <c r="J230" s="491"/>
      <c r="K230" s="491"/>
      <c r="L230" s="491"/>
      <c r="M230" s="491"/>
      <c r="N230" s="491"/>
      <c r="O230" s="491"/>
      <c r="P230" s="491"/>
      <c r="Q230" s="491"/>
      <c r="R230" s="491"/>
      <c r="S230" s="491"/>
      <c r="T230" s="491"/>
      <c r="U230" s="203"/>
      <c r="V230" s="115"/>
      <c r="W230" s="372" t="s">
        <v>421</v>
      </c>
      <c r="X230" s="116"/>
      <c r="Y230" s="116"/>
      <c r="Z230" s="116"/>
      <c r="AA230" s="116"/>
      <c r="AB230" s="119" t="s">
        <v>2</v>
      </c>
      <c r="AC230" s="218"/>
      <c r="AD230" s="119"/>
      <c r="AE230" s="119"/>
      <c r="AF230" s="119"/>
      <c r="AG230" s="119"/>
      <c r="AH230" s="119"/>
      <c r="AI230" s="119"/>
      <c r="AJ230" s="119"/>
      <c r="AK230" s="119"/>
      <c r="AL230" s="217" t="s">
        <v>26</v>
      </c>
      <c r="AM230" s="114"/>
      <c r="AN230" s="115"/>
      <c r="AO230" s="116"/>
      <c r="AP230" s="116"/>
      <c r="AQ230" s="116"/>
    </row>
    <row r="231" spans="1:43" x14ac:dyDescent="0.2">
      <c r="A231" s="392"/>
      <c r="B231" s="391"/>
      <c r="C231" s="114"/>
      <c r="D231" s="115"/>
      <c r="E231" s="491"/>
      <c r="F231" s="491"/>
      <c r="G231" s="491"/>
      <c r="H231" s="491"/>
      <c r="I231" s="491"/>
      <c r="J231" s="491"/>
      <c r="K231" s="491"/>
      <c r="L231" s="491"/>
      <c r="M231" s="491"/>
      <c r="N231" s="491"/>
      <c r="O231" s="491"/>
      <c r="P231" s="491"/>
      <c r="Q231" s="491"/>
      <c r="R231" s="491"/>
      <c r="S231" s="491"/>
      <c r="T231" s="491"/>
      <c r="U231" s="203"/>
      <c r="V231" s="115"/>
      <c r="W231" s="393"/>
      <c r="X231" s="392"/>
      <c r="Y231" s="392"/>
      <c r="Z231" s="392"/>
      <c r="AA231" s="392"/>
      <c r="AB231" s="119"/>
      <c r="AC231" s="218"/>
      <c r="AD231" s="119"/>
      <c r="AE231" s="119"/>
      <c r="AF231" s="119"/>
      <c r="AG231" s="119"/>
      <c r="AH231" s="119"/>
      <c r="AI231" s="119"/>
      <c r="AJ231" s="119"/>
      <c r="AK231" s="119"/>
      <c r="AL231" s="217"/>
      <c r="AM231" s="114"/>
      <c r="AN231" s="115"/>
      <c r="AO231" s="392"/>
      <c r="AP231" s="392"/>
      <c r="AQ231" s="392"/>
    </row>
    <row r="232" spans="1:43" ht="6" customHeight="1" x14ac:dyDescent="0.2">
      <c r="A232" s="123"/>
      <c r="B232" s="395"/>
      <c r="C232" s="122"/>
      <c r="D232" s="124"/>
      <c r="E232" s="48"/>
      <c r="F232" s="48"/>
      <c r="G232" s="48"/>
      <c r="H232" s="48"/>
      <c r="I232" s="48"/>
      <c r="J232" s="48"/>
      <c r="K232" s="123"/>
      <c r="L232" s="123"/>
      <c r="M232" s="123"/>
      <c r="N232" s="123"/>
      <c r="O232" s="123"/>
      <c r="P232" s="123"/>
      <c r="Q232" s="123"/>
      <c r="R232" s="123"/>
      <c r="S232" s="123"/>
      <c r="T232" s="123"/>
      <c r="U232" s="122"/>
      <c r="V232" s="124"/>
      <c r="W232" s="123"/>
      <c r="X232" s="123"/>
      <c r="Y232" s="123"/>
      <c r="Z232" s="123"/>
      <c r="AA232" s="123"/>
      <c r="AB232" s="123"/>
      <c r="AC232" s="123"/>
      <c r="AD232" s="123"/>
      <c r="AE232" s="123"/>
      <c r="AF232" s="123"/>
      <c r="AG232" s="123"/>
      <c r="AH232" s="123"/>
      <c r="AI232" s="123"/>
      <c r="AJ232" s="123"/>
      <c r="AK232" s="123"/>
      <c r="AL232" s="125"/>
      <c r="AM232" s="122"/>
      <c r="AN232" s="124"/>
      <c r="AO232" s="123"/>
      <c r="AP232" s="123"/>
      <c r="AQ232" s="123"/>
    </row>
    <row r="233" spans="1:43" ht="6" customHeight="1" x14ac:dyDescent="0.2">
      <c r="A233" s="190"/>
      <c r="B233" s="391"/>
      <c r="C233" s="114"/>
      <c r="D233" s="115"/>
      <c r="E233" s="116"/>
      <c r="F233" s="116"/>
      <c r="G233" s="116"/>
      <c r="H233" s="116"/>
      <c r="I233" s="116"/>
      <c r="J233" s="116"/>
      <c r="K233" s="116"/>
      <c r="L233" s="116"/>
      <c r="M233" s="116"/>
      <c r="N233" s="116"/>
      <c r="O233" s="116"/>
      <c r="P233" s="116"/>
      <c r="Q233" s="116"/>
      <c r="R233" s="116"/>
      <c r="S233" s="116"/>
      <c r="T233" s="116"/>
      <c r="U233" s="116"/>
      <c r="V233" s="116"/>
      <c r="W233" s="116"/>
      <c r="X233" s="116"/>
      <c r="Y233" s="116"/>
      <c r="Z233" s="116"/>
      <c r="AA233" s="116"/>
      <c r="AB233" s="116"/>
      <c r="AC233" s="116"/>
      <c r="AD233" s="116"/>
      <c r="AE233" s="116"/>
      <c r="AF233" s="116"/>
      <c r="AG233" s="116"/>
      <c r="AH233" s="116"/>
      <c r="AI233" s="116"/>
      <c r="AJ233" s="116"/>
      <c r="AK233" s="116"/>
      <c r="AL233" s="117"/>
      <c r="AM233" s="114"/>
      <c r="AN233" s="115"/>
      <c r="AO233" s="116"/>
      <c r="AP233" s="116"/>
      <c r="AQ233" s="191"/>
    </row>
    <row r="234" spans="1:43" x14ac:dyDescent="0.2">
      <c r="A234" s="190"/>
      <c r="B234" s="118">
        <v>733</v>
      </c>
      <c r="C234" s="114"/>
      <c r="D234" s="115"/>
      <c r="E234" s="503" t="s">
        <v>593</v>
      </c>
      <c r="F234" s="503"/>
      <c r="G234" s="503"/>
      <c r="H234" s="503"/>
      <c r="I234" s="503"/>
      <c r="J234" s="503"/>
      <c r="K234" s="503"/>
      <c r="L234" s="503"/>
      <c r="M234" s="503"/>
      <c r="N234" s="503"/>
      <c r="O234" s="503"/>
      <c r="P234" s="503"/>
      <c r="Q234" s="503"/>
      <c r="R234" s="503"/>
      <c r="S234" s="503"/>
      <c r="T234" s="503"/>
      <c r="U234" s="116"/>
      <c r="V234" s="116"/>
      <c r="W234" s="116"/>
      <c r="X234" s="116"/>
      <c r="Y234" s="116"/>
      <c r="Z234" s="116"/>
      <c r="AA234" s="116"/>
      <c r="AB234" s="116"/>
      <c r="AC234" s="116"/>
      <c r="AD234" s="116"/>
      <c r="AE234" s="116"/>
      <c r="AF234" s="116"/>
      <c r="AG234" s="116"/>
      <c r="AH234" s="116"/>
      <c r="AI234" s="116"/>
      <c r="AJ234" s="116"/>
      <c r="AK234" s="116"/>
      <c r="AL234" s="117"/>
      <c r="AM234" s="114"/>
      <c r="AN234" s="115"/>
      <c r="AO234" s="116"/>
      <c r="AP234" s="116"/>
      <c r="AQ234" s="191"/>
    </row>
    <row r="235" spans="1:43" ht="6" customHeight="1" x14ac:dyDescent="0.2">
      <c r="A235" s="190"/>
      <c r="B235" s="118"/>
      <c r="C235" s="114"/>
      <c r="D235" s="115"/>
      <c r="E235" s="116"/>
      <c r="F235" s="116"/>
      <c r="G235" s="116"/>
      <c r="H235" s="116"/>
      <c r="I235" s="116"/>
      <c r="J235" s="116"/>
      <c r="K235" s="116"/>
      <c r="L235" s="116"/>
      <c r="M235" s="116"/>
      <c r="N235" s="116"/>
      <c r="O235" s="116"/>
      <c r="P235" s="116"/>
      <c r="Q235" s="116"/>
      <c r="R235" s="116"/>
      <c r="S235" s="116"/>
      <c r="T235" s="116"/>
      <c r="U235" s="116"/>
      <c r="V235" s="116"/>
      <c r="W235" s="116"/>
      <c r="X235" s="116"/>
      <c r="Y235" s="116"/>
      <c r="Z235" s="116"/>
      <c r="AA235" s="116"/>
      <c r="AB235" s="116"/>
      <c r="AC235" s="116"/>
      <c r="AD235" s="116"/>
      <c r="AE235" s="116"/>
      <c r="AF235" s="116"/>
      <c r="AG235" s="116"/>
      <c r="AH235" s="116"/>
      <c r="AI235" s="116"/>
      <c r="AJ235" s="116"/>
      <c r="AK235" s="116"/>
      <c r="AL235" s="117"/>
      <c r="AM235" s="114"/>
      <c r="AN235" s="115"/>
      <c r="AO235" s="116"/>
      <c r="AP235" s="116"/>
      <c r="AQ235" s="191"/>
    </row>
    <row r="236" spans="1:43" x14ac:dyDescent="0.2">
      <c r="A236" s="190"/>
      <c r="B236" s="391"/>
      <c r="C236" s="114"/>
      <c r="D236" s="115"/>
      <c r="E236" s="116"/>
      <c r="F236" s="116"/>
      <c r="G236" s="116"/>
      <c r="H236" s="116"/>
      <c r="I236" s="116"/>
      <c r="J236" s="116"/>
      <c r="K236" s="116"/>
      <c r="L236" s="116"/>
      <c r="M236" s="116"/>
      <c r="N236" s="116"/>
      <c r="P236" s="116"/>
      <c r="Q236" s="117" t="s">
        <v>594</v>
      </c>
      <c r="R236" s="116"/>
      <c r="S236" s="134"/>
      <c r="T236" s="134"/>
      <c r="U236" s="116"/>
      <c r="V236" s="116"/>
      <c r="W236" s="116"/>
      <c r="Y236" s="116"/>
      <c r="Z236" s="116"/>
      <c r="AA236" s="116"/>
      <c r="AB236" s="117" t="s">
        <v>596</v>
      </c>
      <c r="AD236" s="116"/>
      <c r="AE236" s="116"/>
      <c r="AF236" s="116"/>
      <c r="AG236" s="116"/>
      <c r="AH236" s="116"/>
      <c r="AI236" s="116"/>
      <c r="AJ236" s="116"/>
      <c r="AK236" s="116"/>
      <c r="AL236" s="117"/>
      <c r="AM236" s="114"/>
      <c r="AN236" s="115"/>
      <c r="AO236" s="116"/>
      <c r="AP236" s="496">
        <v>736</v>
      </c>
      <c r="AQ236" s="191"/>
    </row>
    <row r="237" spans="1:43" x14ac:dyDescent="0.2">
      <c r="A237" s="190"/>
      <c r="B237" s="391"/>
      <c r="C237" s="114"/>
      <c r="D237" s="115"/>
      <c r="E237" s="116"/>
      <c r="F237" s="116"/>
      <c r="G237" s="116"/>
      <c r="H237" s="116"/>
      <c r="I237" s="116"/>
      <c r="J237" s="116"/>
      <c r="K237" s="116"/>
      <c r="L237" s="116"/>
      <c r="M237" s="116"/>
      <c r="N237" s="116"/>
      <c r="P237" s="116"/>
      <c r="Q237" s="117" t="s">
        <v>86</v>
      </c>
      <c r="R237" s="116"/>
      <c r="S237" s="134"/>
      <c r="T237" s="134"/>
      <c r="U237" s="116"/>
      <c r="V237" s="116"/>
      <c r="W237" s="116"/>
      <c r="Y237" s="116"/>
      <c r="Z237" s="116"/>
      <c r="AA237" s="116"/>
      <c r="AB237" s="117" t="s">
        <v>597</v>
      </c>
      <c r="AD237" s="116"/>
      <c r="AE237" s="116"/>
      <c r="AF237" s="116"/>
      <c r="AG237" s="116"/>
      <c r="AH237" s="116"/>
      <c r="AI237" s="116"/>
      <c r="AJ237" s="116"/>
      <c r="AK237" s="116"/>
      <c r="AL237" s="117"/>
      <c r="AM237" s="114"/>
      <c r="AN237" s="115"/>
      <c r="AO237" s="116"/>
      <c r="AP237" s="496"/>
      <c r="AQ237" s="191"/>
    </row>
    <row r="238" spans="1:43" x14ac:dyDescent="0.2">
      <c r="A238" s="190"/>
      <c r="B238" s="391"/>
      <c r="C238" s="114"/>
      <c r="D238" s="115"/>
      <c r="E238" s="116"/>
      <c r="F238" s="116"/>
      <c r="G238" s="116"/>
      <c r="H238" s="116"/>
      <c r="I238" s="116"/>
      <c r="J238" s="116"/>
      <c r="K238" s="116"/>
      <c r="L238" s="116"/>
      <c r="M238" s="116"/>
      <c r="N238" s="116"/>
      <c r="P238" s="116"/>
      <c r="Q238" s="117" t="s">
        <v>595</v>
      </c>
      <c r="R238" s="116"/>
      <c r="S238" s="134"/>
      <c r="T238" s="134"/>
      <c r="U238" s="116"/>
      <c r="V238" s="116"/>
      <c r="W238" s="116"/>
      <c r="Y238" s="116"/>
      <c r="Z238" s="116"/>
      <c r="AA238" s="116"/>
      <c r="AB238" s="117" t="s">
        <v>421</v>
      </c>
      <c r="AD238" s="116"/>
      <c r="AE238" s="116"/>
      <c r="AF238" s="116"/>
      <c r="AG238" s="116"/>
      <c r="AH238" s="116"/>
      <c r="AI238" s="116"/>
      <c r="AJ238" s="116"/>
      <c r="AK238" s="116"/>
      <c r="AL238" s="117"/>
      <c r="AM238" s="114"/>
      <c r="AN238" s="115"/>
      <c r="AO238" s="116"/>
      <c r="AP238" s="116"/>
      <c r="AQ238" s="191"/>
    </row>
    <row r="239" spans="1:43" ht="6" customHeight="1" thickBot="1" x14ac:dyDescent="0.25">
      <c r="A239" s="193"/>
      <c r="B239" s="394"/>
      <c r="C239" s="194"/>
      <c r="D239" s="195"/>
      <c r="E239" s="196"/>
      <c r="F239" s="196"/>
      <c r="G239" s="196"/>
      <c r="H239" s="196"/>
      <c r="I239" s="196"/>
      <c r="J239" s="196"/>
      <c r="K239" s="196"/>
      <c r="L239" s="196"/>
      <c r="M239" s="196"/>
      <c r="N239" s="196"/>
      <c r="O239" s="196"/>
      <c r="P239" s="196"/>
      <c r="Q239" s="196"/>
      <c r="R239" s="196"/>
      <c r="S239" s="196"/>
      <c r="T239" s="196"/>
      <c r="U239" s="196"/>
      <c r="V239" s="196"/>
      <c r="W239" s="196"/>
      <c r="X239" s="196"/>
      <c r="Y239" s="196"/>
      <c r="Z239" s="196"/>
      <c r="AA239" s="196"/>
      <c r="AB239" s="196"/>
      <c r="AC239" s="196"/>
      <c r="AD239" s="196"/>
      <c r="AE239" s="196"/>
      <c r="AF239" s="196"/>
      <c r="AG239" s="196"/>
      <c r="AH239" s="196"/>
      <c r="AI239" s="196"/>
      <c r="AJ239" s="196"/>
      <c r="AK239" s="196"/>
      <c r="AL239" s="197"/>
      <c r="AM239" s="194"/>
      <c r="AN239" s="195"/>
      <c r="AO239" s="196"/>
      <c r="AP239" s="196"/>
      <c r="AQ239" s="198"/>
    </row>
    <row r="240" spans="1:43" ht="6" customHeight="1" x14ac:dyDescent="0.2">
      <c r="A240" s="187"/>
      <c r="B240" s="184"/>
      <c r="C240" s="185"/>
      <c r="D240" s="186"/>
      <c r="E240" s="187"/>
      <c r="F240" s="187"/>
      <c r="G240" s="187"/>
      <c r="H240" s="187"/>
      <c r="I240" s="187"/>
      <c r="J240" s="187"/>
      <c r="K240" s="187"/>
      <c r="L240" s="187"/>
      <c r="M240" s="187"/>
      <c r="N240" s="187"/>
      <c r="O240" s="187"/>
      <c r="P240" s="187"/>
      <c r="Q240" s="187"/>
      <c r="R240" s="187"/>
      <c r="S240" s="187"/>
      <c r="T240" s="187"/>
      <c r="U240" s="185"/>
      <c r="V240" s="186"/>
      <c r="W240" s="187"/>
      <c r="X240" s="187"/>
      <c r="Y240" s="187"/>
      <c r="Z240" s="187"/>
      <c r="AA240" s="187"/>
      <c r="AB240" s="187"/>
      <c r="AC240" s="187"/>
      <c r="AD240" s="187"/>
      <c r="AE240" s="187"/>
      <c r="AF240" s="187"/>
      <c r="AG240" s="187"/>
      <c r="AH240" s="187"/>
      <c r="AI240" s="187"/>
      <c r="AJ240" s="187"/>
      <c r="AK240" s="187"/>
      <c r="AL240" s="188"/>
      <c r="AM240" s="185"/>
      <c r="AN240" s="186"/>
      <c r="AO240" s="187"/>
      <c r="AP240" s="187"/>
      <c r="AQ240" s="187"/>
    </row>
    <row r="241" spans="1:43" ht="11.25" customHeight="1" x14ac:dyDescent="0.2">
      <c r="A241" s="116"/>
      <c r="B241" s="118">
        <v>734</v>
      </c>
      <c r="C241" s="114"/>
      <c r="D241" s="115"/>
      <c r="E241" s="484" t="str">
        <f ca="1">VLOOKUP(INDIRECT(ADDRESS(ROW(),COLUMN()-3)),Language_Translations,MATCH(Language_Selected,Language_Options,0),FALSE)</f>
        <v>La dernière fois que vous avez eu (PROBLEME DÉCLARÉ À 730/731/732), avez-vous recherché des conseils ou un traitement ?</v>
      </c>
      <c r="F241" s="484"/>
      <c r="G241" s="484"/>
      <c r="H241" s="484"/>
      <c r="I241" s="484"/>
      <c r="J241" s="484"/>
      <c r="K241" s="484"/>
      <c r="L241" s="484"/>
      <c r="M241" s="484"/>
      <c r="N241" s="484"/>
      <c r="O241" s="484"/>
      <c r="P241" s="484"/>
      <c r="Q241" s="484"/>
      <c r="R241" s="484"/>
      <c r="S241" s="484"/>
      <c r="T241" s="484"/>
      <c r="U241" s="203"/>
      <c r="V241" s="115"/>
      <c r="W241" s="372" t="s">
        <v>383</v>
      </c>
      <c r="X241" s="134"/>
      <c r="Y241" s="136" t="s">
        <v>2</v>
      </c>
      <c r="Z241" s="136"/>
      <c r="AA241" s="136"/>
      <c r="AB241" s="136"/>
      <c r="AC241" s="136"/>
      <c r="AD241" s="136"/>
      <c r="AE241" s="136"/>
      <c r="AF241" s="136"/>
      <c r="AG241" s="136"/>
      <c r="AH241" s="136"/>
      <c r="AI241" s="136"/>
      <c r="AJ241" s="136"/>
      <c r="AK241" s="136"/>
      <c r="AL241" s="120" t="s">
        <v>15</v>
      </c>
      <c r="AM241" s="114"/>
      <c r="AN241" s="115"/>
      <c r="AO241" s="134"/>
      <c r="AP241" s="134"/>
      <c r="AQ241" s="116"/>
    </row>
    <row r="242" spans="1:43" x14ac:dyDescent="0.2">
      <c r="A242" s="116"/>
      <c r="B242" s="396"/>
      <c r="C242" s="114"/>
      <c r="D242" s="115"/>
      <c r="E242" s="484"/>
      <c r="F242" s="484"/>
      <c r="G242" s="484"/>
      <c r="H242" s="484"/>
      <c r="I242" s="484"/>
      <c r="J242" s="484"/>
      <c r="K242" s="484"/>
      <c r="L242" s="484"/>
      <c r="M242" s="484"/>
      <c r="N242" s="484"/>
      <c r="O242" s="484"/>
      <c r="P242" s="484"/>
      <c r="Q242" s="484"/>
      <c r="R242" s="484"/>
      <c r="S242" s="484"/>
      <c r="T242" s="484"/>
      <c r="U242" s="203"/>
      <c r="V242" s="115"/>
      <c r="W242" s="372" t="s">
        <v>384</v>
      </c>
      <c r="X242" s="134"/>
      <c r="Y242" s="136" t="s">
        <v>2</v>
      </c>
      <c r="Z242" s="136"/>
      <c r="AA242" s="136"/>
      <c r="AB242" s="136"/>
      <c r="AC242" s="136"/>
      <c r="AD242" s="136"/>
      <c r="AE242" s="136"/>
      <c r="AF242" s="136"/>
      <c r="AG242" s="136"/>
      <c r="AH242" s="136"/>
      <c r="AI242" s="136"/>
      <c r="AJ242" s="136"/>
      <c r="AK242" s="136"/>
      <c r="AL242" s="120" t="s">
        <v>16</v>
      </c>
      <c r="AM242" s="114"/>
      <c r="AN242" s="115"/>
      <c r="AO242" s="134"/>
      <c r="AP242" s="219">
        <v>736</v>
      </c>
      <c r="AQ242" s="116"/>
    </row>
    <row r="243" spans="1:43" x14ac:dyDescent="0.2">
      <c r="A243" s="116"/>
      <c r="B243" s="396"/>
      <c r="C243" s="114"/>
      <c r="D243" s="115"/>
      <c r="E243" s="484"/>
      <c r="F243" s="484"/>
      <c r="G243" s="484"/>
      <c r="H243" s="484"/>
      <c r="I243" s="484"/>
      <c r="J243" s="484"/>
      <c r="K243" s="484"/>
      <c r="L243" s="484"/>
      <c r="M243" s="484"/>
      <c r="N243" s="484"/>
      <c r="O243" s="484"/>
      <c r="P243" s="484"/>
      <c r="Q243" s="484"/>
      <c r="R243" s="484"/>
      <c r="S243" s="484"/>
      <c r="T243" s="484"/>
      <c r="U243" s="203"/>
      <c r="V243" s="115"/>
      <c r="W243" s="134"/>
      <c r="X243" s="134"/>
      <c r="Y243" s="136"/>
      <c r="Z243" s="136"/>
      <c r="AA243" s="136"/>
      <c r="AB243" s="136"/>
      <c r="AC243" s="136"/>
      <c r="AD243" s="136"/>
      <c r="AE243" s="136"/>
      <c r="AF243" s="136"/>
      <c r="AG243" s="136"/>
      <c r="AH243" s="136"/>
      <c r="AI243" s="136"/>
      <c r="AJ243" s="136"/>
      <c r="AK243" s="136"/>
      <c r="AL243" s="120"/>
      <c r="AM243" s="114"/>
      <c r="AN243" s="115"/>
      <c r="AO243" s="134"/>
      <c r="AP243" s="219"/>
      <c r="AQ243" s="116"/>
    </row>
    <row r="244" spans="1:43" ht="6" customHeight="1" x14ac:dyDescent="0.2">
      <c r="A244" s="123"/>
      <c r="B244" s="395"/>
      <c r="C244" s="122"/>
      <c r="D244" s="124"/>
      <c r="E244" s="123"/>
      <c r="F244" s="123"/>
      <c r="G244" s="123"/>
      <c r="H244" s="123"/>
      <c r="I244" s="123"/>
      <c r="J244" s="123"/>
      <c r="K244" s="123"/>
      <c r="L244" s="123"/>
      <c r="M244" s="123"/>
      <c r="N244" s="123"/>
      <c r="O244" s="123"/>
      <c r="P244" s="123"/>
      <c r="Q244" s="123"/>
      <c r="R244" s="123"/>
      <c r="S244" s="123"/>
      <c r="T244" s="123"/>
      <c r="U244" s="122"/>
      <c r="V244" s="124"/>
      <c r="W244" s="123"/>
      <c r="X244" s="123"/>
      <c r="Y244" s="123"/>
      <c r="Z244" s="123"/>
      <c r="AA244" s="123"/>
      <c r="AB244" s="123"/>
      <c r="AC244" s="123"/>
      <c r="AD244" s="123"/>
      <c r="AE244" s="123"/>
      <c r="AF244" s="123"/>
      <c r="AG244" s="123"/>
      <c r="AH244" s="123"/>
      <c r="AI244" s="123"/>
      <c r="AJ244" s="123"/>
      <c r="AK244" s="123"/>
      <c r="AL244" s="125"/>
      <c r="AM244" s="122"/>
      <c r="AN244" s="124"/>
      <c r="AO244" s="123"/>
      <c r="AP244" s="123"/>
      <c r="AQ244" s="123"/>
    </row>
    <row r="245" spans="1:43" ht="6" customHeight="1" x14ac:dyDescent="0.2">
      <c r="A245" s="128"/>
      <c r="B245" s="385"/>
      <c r="C245" s="127"/>
      <c r="D245" s="129"/>
      <c r="E245" s="128"/>
      <c r="F245" s="128"/>
      <c r="G245" s="128"/>
      <c r="H245" s="128"/>
      <c r="I245" s="128"/>
      <c r="J245" s="128"/>
      <c r="K245" s="128"/>
      <c r="L245" s="128"/>
      <c r="M245" s="128"/>
      <c r="N245" s="128"/>
      <c r="O245" s="128"/>
      <c r="P245" s="128"/>
      <c r="Q245" s="128"/>
      <c r="R245" s="128"/>
      <c r="S245" s="128"/>
      <c r="T245" s="128"/>
      <c r="U245" s="127"/>
      <c r="V245" s="129"/>
      <c r="W245" s="128"/>
      <c r="X245" s="128"/>
      <c r="Y245" s="128"/>
      <c r="Z245" s="128"/>
      <c r="AA245" s="128"/>
      <c r="AB245" s="128"/>
      <c r="AC245" s="128"/>
      <c r="AD245" s="128"/>
      <c r="AE245" s="128"/>
      <c r="AF245" s="128"/>
      <c r="AG245" s="128"/>
      <c r="AH245" s="128"/>
      <c r="AI245" s="128"/>
      <c r="AJ245" s="128"/>
      <c r="AK245" s="128"/>
      <c r="AL245" s="126"/>
      <c r="AM245" s="127"/>
      <c r="AN245" s="129"/>
      <c r="AO245" s="128"/>
      <c r="AP245" s="128"/>
      <c r="AQ245" s="128"/>
    </row>
    <row r="246" spans="1:43" ht="11.25" customHeight="1" x14ac:dyDescent="0.2">
      <c r="A246" s="116"/>
      <c r="B246" s="216">
        <v>735</v>
      </c>
      <c r="C246" s="114"/>
      <c r="D246" s="115"/>
      <c r="E246" s="484" t="str">
        <f ca="1">VLOOKUP(INDIRECT(ADDRESS(ROW(),COLUMN()-3)),Language_Translations,MATCH(Language_Selected,Language_Options,0),FALSE)</f>
        <v>Où êtes-vous allé ?
Pas d'autre endroit ?</v>
      </c>
      <c r="F246" s="484"/>
      <c r="G246" s="484"/>
      <c r="H246" s="484"/>
      <c r="I246" s="484"/>
      <c r="J246" s="484"/>
      <c r="K246" s="484"/>
      <c r="L246" s="484"/>
      <c r="M246" s="484"/>
      <c r="N246" s="484"/>
      <c r="O246" s="484"/>
      <c r="P246" s="484"/>
      <c r="Q246" s="484"/>
      <c r="R246" s="484"/>
      <c r="S246" s="484"/>
      <c r="T246" s="484"/>
      <c r="U246" s="203"/>
      <c r="V246" s="115"/>
      <c r="W246" s="208" t="s">
        <v>582</v>
      </c>
      <c r="X246" s="134"/>
      <c r="Y246" s="134"/>
      <c r="Z246" s="134"/>
      <c r="AA246" s="134"/>
      <c r="AB246" s="134"/>
      <c r="AC246" s="134"/>
      <c r="AD246" s="134"/>
      <c r="AE246" s="134"/>
      <c r="AF246" s="134"/>
      <c r="AG246" s="134"/>
      <c r="AH246" s="134"/>
      <c r="AI246" s="134"/>
      <c r="AJ246" s="134"/>
      <c r="AK246" s="134"/>
      <c r="AL246" s="141"/>
      <c r="AM246" s="114"/>
      <c r="AN246" s="115"/>
      <c r="AO246" s="134"/>
      <c r="AP246" s="134"/>
      <c r="AQ246" s="116"/>
    </row>
    <row r="247" spans="1:43" x14ac:dyDescent="0.2">
      <c r="A247" s="116"/>
      <c r="B247" s="118" t="s">
        <v>14</v>
      </c>
      <c r="C247" s="114"/>
      <c r="D247" s="115"/>
      <c r="E247" s="484"/>
      <c r="F247" s="484"/>
      <c r="G247" s="484"/>
      <c r="H247" s="484"/>
      <c r="I247" s="484"/>
      <c r="J247" s="484"/>
      <c r="K247" s="484"/>
      <c r="L247" s="484"/>
      <c r="M247" s="484"/>
      <c r="N247" s="484"/>
      <c r="O247" s="484"/>
      <c r="P247" s="484"/>
      <c r="Q247" s="484"/>
      <c r="R247" s="484"/>
      <c r="S247" s="484"/>
      <c r="T247" s="484"/>
      <c r="U247" s="114"/>
      <c r="V247" s="115"/>
      <c r="W247" s="393"/>
      <c r="X247" s="393" t="s">
        <v>503</v>
      </c>
      <c r="Y247" s="393"/>
      <c r="Z247" s="393"/>
      <c r="AA247" s="393"/>
      <c r="AB247" s="393"/>
      <c r="AC247" s="393"/>
      <c r="AD247" s="393"/>
      <c r="AE247" s="393"/>
      <c r="AF247" s="136"/>
      <c r="AH247" s="136" t="s">
        <v>2</v>
      </c>
      <c r="AI247" s="136"/>
      <c r="AJ247" s="136"/>
      <c r="AK247" s="136"/>
      <c r="AL247" s="396" t="s">
        <v>25</v>
      </c>
      <c r="AM247" s="114"/>
      <c r="AN247" s="115"/>
      <c r="AO247" s="134"/>
      <c r="AP247" s="134"/>
      <c r="AQ247" s="116"/>
    </row>
    <row r="248" spans="1:43" ht="11.25" customHeight="1" x14ac:dyDescent="0.2">
      <c r="A248" s="116"/>
      <c r="B248" s="396"/>
      <c r="C248" s="114"/>
      <c r="D248" s="115"/>
      <c r="E248" s="484"/>
      <c r="F248" s="484"/>
      <c r="G248" s="484"/>
      <c r="H248" s="484"/>
      <c r="I248" s="484"/>
      <c r="J248" s="484"/>
      <c r="K248" s="484"/>
      <c r="L248" s="484"/>
      <c r="M248" s="484"/>
      <c r="N248" s="484"/>
      <c r="O248" s="484"/>
      <c r="P248" s="484"/>
      <c r="Q248" s="484"/>
      <c r="R248" s="484"/>
      <c r="S248" s="484"/>
      <c r="T248" s="484"/>
      <c r="U248" s="149"/>
      <c r="V248" s="115"/>
      <c r="W248" s="393"/>
      <c r="X248" s="393" t="s">
        <v>504</v>
      </c>
      <c r="Y248" s="393"/>
      <c r="Z248" s="393"/>
      <c r="AA248" s="393"/>
      <c r="AB248" s="393"/>
      <c r="AC248" s="393"/>
      <c r="AD248" s="393"/>
      <c r="AE248" s="393"/>
      <c r="AG248" s="136"/>
      <c r="AI248" s="136"/>
      <c r="AK248" s="136" t="s">
        <v>2</v>
      </c>
      <c r="AL248" s="396" t="s">
        <v>24</v>
      </c>
      <c r="AM248" s="114"/>
      <c r="AN248" s="115"/>
      <c r="AO248" s="134"/>
      <c r="AP248" s="134"/>
      <c r="AQ248" s="116"/>
    </row>
    <row r="249" spans="1:43" x14ac:dyDescent="0.2">
      <c r="A249" s="116"/>
      <c r="B249" s="396"/>
      <c r="C249" s="114"/>
      <c r="D249" s="115"/>
      <c r="E249" s="38"/>
      <c r="F249" s="38"/>
      <c r="G249" s="38"/>
      <c r="H249" s="38"/>
      <c r="I249" s="38"/>
      <c r="J249" s="38"/>
      <c r="K249" s="38"/>
      <c r="L249" s="38"/>
      <c r="M249" s="38"/>
      <c r="N249" s="38"/>
      <c r="O249" s="38"/>
      <c r="P249" s="38"/>
      <c r="Q249" s="38"/>
      <c r="R249" s="38"/>
      <c r="S249" s="38"/>
      <c r="T249" s="38"/>
      <c r="U249" s="56"/>
      <c r="V249" s="115"/>
      <c r="W249" s="393"/>
      <c r="X249" s="393" t="s">
        <v>738</v>
      </c>
      <c r="Y249" s="393"/>
      <c r="Z249" s="393"/>
      <c r="AA249" s="393"/>
      <c r="AB249" s="393"/>
      <c r="AC249" s="393"/>
      <c r="AD249" s="393"/>
      <c r="AE249" s="209"/>
      <c r="AF249" s="209"/>
      <c r="AG249" s="136"/>
      <c r="AH249" s="210"/>
      <c r="AI249" s="210"/>
      <c r="AJ249" s="168"/>
      <c r="AK249" s="136"/>
      <c r="AL249" s="166"/>
      <c r="AM249" s="114"/>
      <c r="AN249" s="115"/>
      <c r="AO249" s="134"/>
      <c r="AP249" s="134"/>
      <c r="AQ249" s="116"/>
    </row>
    <row r="250" spans="1:43" x14ac:dyDescent="0.2">
      <c r="A250" s="392"/>
      <c r="B250" s="396"/>
      <c r="C250" s="114"/>
      <c r="D250" s="115"/>
      <c r="E250" s="384"/>
      <c r="F250" s="384"/>
      <c r="G250" s="384"/>
      <c r="H250" s="384"/>
      <c r="I250" s="384"/>
      <c r="J250" s="384"/>
      <c r="K250" s="384"/>
      <c r="L250" s="384"/>
      <c r="M250" s="384"/>
      <c r="N250" s="384"/>
      <c r="O250" s="384"/>
      <c r="P250" s="384"/>
      <c r="Q250" s="384"/>
      <c r="R250" s="384"/>
      <c r="S250" s="384"/>
      <c r="T250" s="384"/>
      <c r="U250" s="56"/>
      <c r="V250" s="115"/>
      <c r="W250" s="393"/>
      <c r="X250" s="393"/>
      <c r="Y250" s="393" t="s">
        <v>739</v>
      </c>
      <c r="Z250" s="393"/>
      <c r="AA250" s="393"/>
      <c r="AB250" s="393"/>
      <c r="AC250" s="393"/>
      <c r="AD250" s="136" t="s">
        <v>2</v>
      </c>
      <c r="AE250" s="210"/>
      <c r="AF250" s="210"/>
      <c r="AG250" s="136"/>
      <c r="AH250" s="210"/>
      <c r="AI250" s="210"/>
      <c r="AJ250" s="168"/>
      <c r="AK250" s="136"/>
      <c r="AL250" s="396" t="s">
        <v>22</v>
      </c>
      <c r="AM250" s="114"/>
      <c r="AN250" s="115"/>
      <c r="AO250" s="393"/>
      <c r="AP250" s="393"/>
      <c r="AQ250" s="392"/>
    </row>
    <row r="251" spans="1:43" x14ac:dyDescent="0.2">
      <c r="A251" s="116"/>
      <c r="B251" s="396"/>
      <c r="C251" s="114"/>
      <c r="D251" s="115"/>
      <c r="U251" s="56"/>
      <c r="V251" s="115"/>
      <c r="W251" s="393"/>
      <c r="X251" s="393" t="s">
        <v>505</v>
      </c>
      <c r="Y251" s="393"/>
      <c r="Z251" s="393"/>
      <c r="AA251" s="393"/>
      <c r="AB251" s="393"/>
      <c r="AC251" s="393"/>
      <c r="AD251" s="393"/>
      <c r="AE251" s="393"/>
      <c r="AF251" s="393"/>
      <c r="AG251" s="136"/>
      <c r="AH251" s="168"/>
      <c r="AI251" s="136"/>
      <c r="AK251" s="136" t="s">
        <v>2</v>
      </c>
      <c r="AL251" s="396" t="s">
        <v>21</v>
      </c>
      <c r="AM251" s="114"/>
      <c r="AN251" s="115"/>
      <c r="AO251" s="134"/>
      <c r="AP251" s="134"/>
      <c r="AQ251" s="116"/>
    </row>
    <row r="252" spans="1:43" ht="11.25" customHeight="1" x14ac:dyDescent="0.2">
      <c r="A252" s="116"/>
      <c r="B252" s="396"/>
      <c r="C252" s="114"/>
      <c r="D252" s="115"/>
      <c r="E252" s="459" t="s">
        <v>501</v>
      </c>
      <c r="F252" s="459"/>
      <c r="G252" s="459"/>
      <c r="H252" s="459"/>
      <c r="I252" s="459"/>
      <c r="J252" s="459"/>
      <c r="K252" s="459"/>
      <c r="L252" s="459"/>
      <c r="M252" s="459"/>
      <c r="N252" s="459"/>
      <c r="O252" s="459"/>
      <c r="P252" s="459"/>
      <c r="Q252" s="459"/>
      <c r="R252" s="459"/>
      <c r="S252" s="459"/>
      <c r="T252" s="459"/>
      <c r="U252" s="56"/>
      <c r="V252" s="115"/>
      <c r="W252" s="393"/>
      <c r="X252" s="393" t="s">
        <v>740</v>
      </c>
      <c r="Y252" s="393"/>
      <c r="Z252" s="393"/>
      <c r="AA252" s="393"/>
      <c r="AB252" s="393"/>
      <c r="AC252" s="393"/>
      <c r="AD252" s="393"/>
      <c r="AF252" s="136"/>
      <c r="AG252" s="136"/>
      <c r="AH252" s="136"/>
      <c r="AI252" s="136"/>
      <c r="AJ252" s="136"/>
      <c r="AK252" s="136"/>
      <c r="AL252" s="166"/>
      <c r="AM252" s="114"/>
      <c r="AN252" s="115"/>
      <c r="AO252" s="134"/>
      <c r="AP252" s="134"/>
      <c r="AQ252" s="116"/>
    </row>
    <row r="253" spans="1:43" ht="11.25" customHeight="1" x14ac:dyDescent="0.2">
      <c r="A253" s="392"/>
      <c r="B253" s="396"/>
      <c r="C253" s="114"/>
      <c r="D253" s="115"/>
      <c r="E253" s="459"/>
      <c r="F253" s="459"/>
      <c r="G253" s="459"/>
      <c r="H253" s="459"/>
      <c r="I253" s="459"/>
      <c r="J253" s="459"/>
      <c r="K253" s="459"/>
      <c r="L253" s="459"/>
      <c r="M253" s="459"/>
      <c r="N253" s="459"/>
      <c r="O253" s="459"/>
      <c r="P253" s="459"/>
      <c r="Q253" s="459"/>
      <c r="R253" s="459"/>
      <c r="S253" s="459"/>
      <c r="T253" s="459"/>
      <c r="U253" s="56"/>
      <c r="V253" s="115"/>
      <c r="W253" s="393"/>
      <c r="X253" s="393"/>
      <c r="Y253" s="393" t="s">
        <v>743</v>
      </c>
      <c r="Z253" s="393"/>
      <c r="AA253" s="393"/>
      <c r="AB253" s="393"/>
      <c r="AC253" s="393"/>
      <c r="AD253" s="136" t="s">
        <v>2</v>
      </c>
      <c r="AE253" s="168"/>
      <c r="AF253" s="136"/>
      <c r="AG253" s="136"/>
      <c r="AH253" s="136"/>
      <c r="AI253" s="136"/>
      <c r="AJ253" s="136"/>
      <c r="AK253" s="136"/>
      <c r="AL253" s="396" t="s">
        <v>69</v>
      </c>
      <c r="AM253" s="114"/>
      <c r="AN253" s="115"/>
      <c r="AO253" s="393"/>
      <c r="AP253" s="393"/>
      <c r="AQ253" s="392"/>
    </row>
    <row r="254" spans="1:43" x14ac:dyDescent="0.2">
      <c r="A254" s="116"/>
      <c r="B254" s="396"/>
      <c r="C254" s="114"/>
      <c r="D254" s="115"/>
      <c r="E254" s="459"/>
      <c r="F254" s="459"/>
      <c r="G254" s="459"/>
      <c r="H254" s="459"/>
      <c r="I254" s="459"/>
      <c r="J254" s="459"/>
      <c r="K254" s="459"/>
      <c r="L254" s="459"/>
      <c r="M254" s="459"/>
      <c r="N254" s="459"/>
      <c r="O254" s="459"/>
      <c r="P254" s="459"/>
      <c r="Q254" s="459"/>
      <c r="R254" s="459"/>
      <c r="S254" s="459"/>
      <c r="T254" s="459"/>
      <c r="U254" s="56"/>
      <c r="V254" s="115"/>
      <c r="W254" s="393"/>
      <c r="X254" s="393" t="s">
        <v>508</v>
      </c>
      <c r="Y254" s="393"/>
      <c r="Z254" s="393"/>
      <c r="AA254" s="393"/>
      <c r="AB254" s="393"/>
      <c r="AC254" s="393"/>
      <c r="AD254" s="393"/>
      <c r="AE254" s="393"/>
      <c r="AF254" s="393"/>
      <c r="AG254" s="393"/>
      <c r="AH254" s="393"/>
      <c r="AI254" s="393"/>
      <c r="AJ254" s="393"/>
      <c r="AK254" s="393"/>
      <c r="AL254" s="206"/>
      <c r="AM254" s="114"/>
      <c r="AN254" s="115"/>
      <c r="AO254" s="134"/>
      <c r="AP254" s="134"/>
      <c r="AQ254" s="116"/>
    </row>
    <row r="255" spans="1:43" x14ac:dyDescent="0.2">
      <c r="A255" s="116"/>
      <c r="B255" s="396"/>
      <c r="C255" s="114"/>
      <c r="D255" s="115"/>
      <c r="E255" s="459"/>
      <c r="F255" s="459"/>
      <c r="G255" s="459"/>
      <c r="H255" s="459"/>
      <c r="I255" s="459"/>
      <c r="J255" s="459"/>
      <c r="K255" s="459"/>
      <c r="L255" s="459"/>
      <c r="M255" s="459"/>
      <c r="N255" s="459"/>
      <c r="O255" s="459"/>
      <c r="P255" s="459"/>
      <c r="Q255" s="459"/>
      <c r="R255" s="459"/>
      <c r="S255" s="459"/>
      <c r="T255" s="459"/>
      <c r="U255" s="56"/>
      <c r="V255" s="115"/>
      <c r="W255" s="393"/>
      <c r="X255" s="393"/>
      <c r="Y255" s="393"/>
      <c r="Z255" s="393"/>
      <c r="AA255" s="393"/>
      <c r="AB255" s="393"/>
      <c r="AC255" s="393"/>
      <c r="AD255" s="393"/>
      <c r="AE255" s="393"/>
      <c r="AF255" s="393"/>
      <c r="AG255" s="393"/>
      <c r="AH255" s="393"/>
      <c r="AI255" s="393"/>
      <c r="AJ255" s="393"/>
      <c r="AK255" s="393"/>
      <c r="AL255" s="206"/>
      <c r="AM255" s="114"/>
      <c r="AN255" s="115"/>
      <c r="AO255" s="134"/>
      <c r="AP255" s="134"/>
      <c r="AQ255" s="116"/>
    </row>
    <row r="256" spans="1:43" x14ac:dyDescent="0.2">
      <c r="A256" s="116"/>
      <c r="B256" s="396"/>
      <c r="C256" s="114"/>
      <c r="D256" s="115"/>
      <c r="E256" s="459"/>
      <c r="F256" s="459"/>
      <c r="G256" s="459"/>
      <c r="H256" s="459"/>
      <c r="I256" s="459"/>
      <c r="J256" s="459"/>
      <c r="K256" s="459"/>
      <c r="L256" s="459"/>
      <c r="M256" s="459"/>
      <c r="N256" s="459"/>
      <c r="O256" s="459"/>
      <c r="P256" s="459"/>
      <c r="Q256" s="459"/>
      <c r="R256" s="459"/>
      <c r="S256" s="459"/>
      <c r="T256" s="459"/>
      <c r="U256" s="56"/>
      <c r="V256" s="115"/>
      <c r="W256" s="393"/>
      <c r="X256" s="384"/>
      <c r="Y256" s="393"/>
      <c r="Z256" s="393"/>
      <c r="AA256" s="393"/>
      <c r="AB256" s="393"/>
      <c r="AC256" s="393"/>
      <c r="AD256" s="393"/>
      <c r="AE256" s="392"/>
      <c r="AF256" s="392"/>
      <c r="AG256" s="392"/>
      <c r="AH256" s="392"/>
      <c r="AI256" s="392"/>
      <c r="AJ256" s="392"/>
      <c r="AK256" s="392"/>
      <c r="AL256" s="396" t="s">
        <v>70</v>
      </c>
      <c r="AM256" s="114"/>
      <c r="AN256" s="115"/>
      <c r="AO256" s="134"/>
      <c r="AP256" s="134"/>
      <c r="AQ256" s="116"/>
    </row>
    <row r="257" spans="1:43" x14ac:dyDescent="0.2">
      <c r="A257" s="116"/>
      <c r="B257" s="396"/>
      <c r="C257" s="114"/>
      <c r="D257" s="115"/>
      <c r="E257" s="459"/>
      <c r="F257" s="459"/>
      <c r="G257" s="459"/>
      <c r="H257" s="459"/>
      <c r="I257" s="459"/>
      <c r="J257" s="459"/>
      <c r="K257" s="459"/>
      <c r="L257" s="459"/>
      <c r="M257" s="459"/>
      <c r="N257" s="459"/>
      <c r="O257" s="459"/>
      <c r="P257" s="459"/>
      <c r="Q257" s="459"/>
      <c r="R257" s="459"/>
      <c r="S257" s="459"/>
      <c r="T257" s="459"/>
      <c r="U257" s="56"/>
      <c r="V257" s="115"/>
      <c r="W257" s="393"/>
      <c r="X257" s="393"/>
      <c r="Z257" s="494" t="s">
        <v>344</v>
      </c>
      <c r="AA257" s="494"/>
      <c r="AB257" s="494"/>
      <c r="AC257" s="494"/>
      <c r="AD257" s="494"/>
      <c r="AE257" s="494"/>
      <c r="AF257" s="494"/>
      <c r="AG257" s="494"/>
      <c r="AH257" s="494"/>
      <c r="AI257" s="494"/>
      <c r="AJ257" s="494"/>
      <c r="AK257" s="494"/>
      <c r="AL257" s="206"/>
      <c r="AM257" s="114"/>
      <c r="AN257" s="115"/>
      <c r="AO257" s="134"/>
      <c r="AP257" s="134"/>
      <c r="AQ257" s="116"/>
    </row>
    <row r="258" spans="1:43" ht="10.5" x14ac:dyDescent="0.2">
      <c r="A258" s="116"/>
      <c r="B258" s="396"/>
      <c r="C258" s="114"/>
      <c r="D258" s="115"/>
      <c r="E258" s="459"/>
      <c r="F258" s="459"/>
      <c r="G258" s="459"/>
      <c r="H258" s="459"/>
      <c r="I258" s="459"/>
      <c r="J258" s="459"/>
      <c r="K258" s="459"/>
      <c r="L258" s="459"/>
      <c r="M258" s="459"/>
      <c r="N258" s="459"/>
      <c r="O258" s="459"/>
      <c r="P258" s="459"/>
      <c r="Q258" s="459"/>
      <c r="R258" s="459"/>
      <c r="S258" s="459"/>
      <c r="T258" s="459"/>
      <c r="U258" s="56"/>
      <c r="V258" s="115"/>
      <c r="W258" s="208" t="s">
        <v>509</v>
      </c>
      <c r="X258" s="393"/>
      <c r="Y258" s="393"/>
      <c r="Z258" s="393"/>
      <c r="AA258" s="393"/>
      <c r="AB258" s="393"/>
      <c r="AC258" s="393"/>
      <c r="AD258" s="393"/>
      <c r="AE258" s="393"/>
      <c r="AF258" s="393"/>
      <c r="AG258" s="393"/>
      <c r="AH258" s="393"/>
      <c r="AI258" s="393"/>
      <c r="AJ258" s="393"/>
      <c r="AK258" s="393"/>
      <c r="AL258" s="396"/>
      <c r="AM258" s="114"/>
      <c r="AN258" s="115"/>
      <c r="AO258" s="134"/>
      <c r="AP258" s="134"/>
      <c r="AQ258" s="116"/>
    </row>
    <row r="259" spans="1:43" x14ac:dyDescent="0.2">
      <c r="A259" s="116"/>
      <c r="B259" s="396"/>
      <c r="C259" s="114"/>
      <c r="D259" s="57"/>
      <c r="E259" s="459"/>
      <c r="F259" s="459"/>
      <c r="G259" s="459"/>
      <c r="H259" s="459"/>
      <c r="I259" s="459"/>
      <c r="J259" s="459"/>
      <c r="K259" s="459"/>
      <c r="L259" s="459"/>
      <c r="M259" s="459"/>
      <c r="N259" s="459"/>
      <c r="O259" s="459"/>
      <c r="P259" s="459"/>
      <c r="Q259" s="459"/>
      <c r="R259" s="459"/>
      <c r="S259" s="459"/>
      <c r="T259" s="459"/>
      <c r="U259" s="56"/>
      <c r="V259" s="115"/>
      <c r="W259" s="393"/>
      <c r="X259" s="393" t="s">
        <v>581</v>
      </c>
      <c r="Y259" s="393"/>
      <c r="Z259" s="393"/>
      <c r="AA259" s="393"/>
      <c r="AB259" s="393"/>
      <c r="AC259" s="393"/>
      <c r="AD259" s="393"/>
      <c r="AE259" s="393"/>
      <c r="AF259" s="393"/>
      <c r="AG259" s="393"/>
      <c r="AH259" s="393"/>
      <c r="AI259" s="393"/>
      <c r="AJ259" s="393"/>
      <c r="AK259" s="393"/>
      <c r="AL259" s="397"/>
      <c r="AM259" s="114"/>
      <c r="AN259" s="115"/>
      <c r="AO259" s="134"/>
      <c r="AP259" s="134"/>
      <c r="AQ259" s="116"/>
    </row>
    <row r="260" spans="1:43" x14ac:dyDescent="0.2">
      <c r="A260" s="116"/>
      <c r="B260" s="396"/>
      <c r="C260" s="114"/>
      <c r="D260" s="57"/>
      <c r="F260" s="38"/>
      <c r="G260" s="38"/>
      <c r="H260" s="38"/>
      <c r="I260" s="38"/>
      <c r="J260" s="38"/>
      <c r="K260" s="38"/>
      <c r="L260" s="38"/>
      <c r="M260" s="38"/>
      <c r="N260" s="38"/>
      <c r="O260" s="38"/>
      <c r="P260" s="38"/>
      <c r="Q260" s="38"/>
      <c r="R260" s="38"/>
      <c r="S260" s="38"/>
      <c r="T260" s="38"/>
      <c r="U260" s="56"/>
      <c r="V260" s="115"/>
      <c r="W260" s="393"/>
      <c r="X260" s="393"/>
      <c r="Y260" s="393" t="s">
        <v>512</v>
      </c>
      <c r="Z260" s="393"/>
      <c r="AA260" s="393"/>
      <c r="AB260" s="393"/>
      <c r="AC260" s="393"/>
      <c r="AD260" s="393"/>
      <c r="AE260" s="136" t="s">
        <v>2</v>
      </c>
      <c r="AF260" s="168"/>
      <c r="AG260" s="210"/>
      <c r="AH260" s="210"/>
      <c r="AI260" s="210"/>
      <c r="AJ260" s="210"/>
      <c r="AK260" s="210"/>
      <c r="AL260" s="396" t="s">
        <v>71</v>
      </c>
      <c r="AM260" s="114"/>
      <c r="AN260" s="115"/>
      <c r="AO260" s="134"/>
      <c r="AP260" s="134"/>
      <c r="AQ260" s="116"/>
    </row>
    <row r="261" spans="1:43" x14ac:dyDescent="0.2">
      <c r="A261" s="116"/>
      <c r="B261" s="396"/>
      <c r="C261" s="114"/>
      <c r="D261" s="115"/>
      <c r="E261" s="481" t="s">
        <v>502</v>
      </c>
      <c r="F261" s="481"/>
      <c r="G261" s="481"/>
      <c r="H261" s="481"/>
      <c r="I261" s="481"/>
      <c r="J261" s="481"/>
      <c r="K261" s="481"/>
      <c r="L261" s="481"/>
      <c r="M261" s="481"/>
      <c r="N261" s="481"/>
      <c r="O261" s="481"/>
      <c r="P261" s="481"/>
      <c r="Q261" s="481"/>
      <c r="R261" s="481"/>
      <c r="S261" s="481"/>
      <c r="T261" s="481"/>
      <c r="U261" s="56"/>
      <c r="V261" s="115"/>
      <c r="W261" s="393"/>
      <c r="X261" s="393" t="s">
        <v>742</v>
      </c>
      <c r="Y261" s="393"/>
      <c r="Z261" s="393"/>
      <c r="AA261" s="393"/>
      <c r="AB261" s="393"/>
      <c r="AC261" s="393"/>
      <c r="AD261" s="393"/>
      <c r="AE261" s="209"/>
      <c r="AF261" s="209"/>
      <c r="AG261" s="209"/>
      <c r="AH261" s="136"/>
      <c r="AI261" s="168"/>
      <c r="AJ261" s="150"/>
      <c r="AK261" s="210"/>
      <c r="AL261" s="166"/>
      <c r="AM261" s="114"/>
      <c r="AN261" s="115"/>
      <c r="AO261" s="134"/>
      <c r="AP261" s="134"/>
      <c r="AQ261" s="116"/>
    </row>
    <row r="262" spans="1:43" x14ac:dyDescent="0.2">
      <c r="A262" s="392"/>
      <c r="B262" s="396"/>
      <c r="C262" s="114"/>
      <c r="D262" s="115"/>
      <c r="E262" s="378"/>
      <c r="F262" s="378"/>
      <c r="G262" s="378"/>
      <c r="H262" s="378"/>
      <c r="I262" s="378"/>
      <c r="J262" s="378"/>
      <c r="K262" s="378"/>
      <c r="L262" s="378"/>
      <c r="M262" s="378"/>
      <c r="N262" s="378"/>
      <c r="O262" s="378"/>
      <c r="P262" s="378"/>
      <c r="Q262" s="378"/>
      <c r="R262" s="378"/>
      <c r="S262" s="378"/>
      <c r="T262" s="378"/>
      <c r="U262" s="56"/>
      <c r="V262" s="115"/>
      <c r="W262" s="393"/>
      <c r="X262" s="393"/>
      <c r="Y262" s="393" t="s">
        <v>739</v>
      </c>
      <c r="Z262" s="393"/>
      <c r="AA262" s="393"/>
      <c r="AB262" s="393"/>
      <c r="AC262" s="393"/>
      <c r="AD262" s="136" t="s">
        <v>2</v>
      </c>
      <c r="AE262" s="210"/>
      <c r="AF262" s="210"/>
      <c r="AG262" s="210"/>
      <c r="AH262" s="136"/>
      <c r="AI262" s="168"/>
      <c r="AJ262" s="150"/>
      <c r="AK262" s="210"/>
      <c r="AL262" s="396" t="s">
        <v>72</v>
      </c>
      <c r="AM262" s="114"/>
      <c r="AN262" s="115"/>
      <c r="AO262" s="393"/>
      <c r="AP262" s="393"/>
      <c r="AQ262" s="392"/>
    </row>
    <row r="263" spans="1:43" x14ac:dyDescent="0.2">
      <c r="A263" s="116"/>
      <c r="B263" s="396"/>
      <c r="C263" s="114"/>
      <c r="D263" s="115"/>
      <c r="U263" s="56"/>
      <c r="V263" s="115"/>
      <c r="W263" s="393"/>
      <c r="X263" s="393" t="s">
        <v>511</v>
      </c>
      <c r="Y263" s="393"/>
      <c r="Z263" s="393"/>
      <c r="AA263" s="393"/>
      <c r="AB263" s="393"/>
      <c r="AC263" s="136" t="s">
        <v>2</v>
      </c>
      <c r="AD263" s="210"/>
      <c r="AE263" s="210"/>
      <c r="AF263" s="210"/>
      <c r="AG263" s="210"/>
      <c r="AH263" s="210"/>
      <c r="AI263" s="210"/>
      <c r="AJ263" s="210"/>
      <c r="AK263" s="136"/>
      <c r="AL263" s="396" t="s">
        <v>73</v>
      </c>
      <c r="AM263" s="114"/>
      <c r="AN263" s="115"/>
      <c r="AO263" s="134"/>
      <c r="AP263" s="134"/>
      <c r="AQ263" s="116"/>
    </row>
    <row r="264" spans="1:43" x14ac:dyDescent="0.2">
      <c r="A264" s="116"/>
      <c r="B264" s="396"/>
      <c r="C264" s="114"/>
      <c r="D264" s="115"/>
      <c r="U264" s="56"/>
      <c r="V264" s="115"/>
      <c r="W264" s="393"/>
      <c r="X264" s="393" t="s">
        <v>740</v>
      </c>
      <c r="Y264" s="393"/>
      <c r="Z264" s="393"/>
      <c r="AA264" s="393"/>
      <c r="AB264" s="393"/>
      <c r="AC264" s="393"/>
      <c r="AD264" s="393"/>
      <c r="AF264" s="136"/>
      <c r="AG264" s="136"/>
      <c r="AH264" s="136"/>
      <c r="AI264" s="136"/>
      <c r="AJ264" s="136"/>
      <c r="AK264" s="136"/>
      <c r="AL264" s="166"/>
      <c r="AM264" s="114"/>
      <c r="AN264" s="115"/>
      <c r="AO264" s="134"/>
      <c r="AP264" s="134"/>
      <c r="AQ264" s="116"/>
    </row>
    <row r="265" spans="1:43" x14ac:dyDescent="0.2">
      <c r="A265" s="392"/>
      <c r="B265" s="396"/>
      <c r="C265" s="114"/>
      <c r="D265" s="115"/>
      <c r="U265" s="56"/>
      <c r="V265" s="115"/>
      <c r="W265" s="393"/>
      <c r="X265" s="393"/>
      <c r="Y265" s="393" t="s">
        <v>743</v>
      </c>
      <c r="Z265" s="393"/>
      <c r="AA265" s="393"/>
      <c r="AB265" s="393"/>
      <c r="AC265" s="393"/>
      <c r="AD265" s="136" t="s">
        <v>2</v>
      </c>
      <c r="AE265" s="168"/>
      <c r="AF265" s="136"/>
      <c r="AG265" s="136"/>
      <c r="AH265" s="136"/>
      <c r="AI265" s="136"/>
      <c r="AJ265" s="136"/>
      <c r="AK265" s="136"/>
      <c r="AL265" s="396" t="s">
        <v>74</v>
      </c>
      <c r="AM265" s="114"/>
      <c r="AN265" s="115"/>
      <c r="AO265" s="393"/>
      <c r="AP265" s="393"/>
      <c r="AQ265" s="392"/>
    </row>
    <row r="266" spans="1:43" x14ac:dyDescent="0.2">
      <c r="A266" s="116"/>
      <c r="B266" s="396"/>
      <c r="C266" s="114"/>
      <c r="D266" s="115"/>
      <c r="U266" s="114"/>
      <c r="V266" s="115"/>
      <c r="W266" s="393"/>
      <c r="X266" s="393" t="s">
        <v>513</v>
      </c>
      <c r="Y266" s="393"/>
      <c r="Z266" s="393"/>
      <c r="AA266" s="393"/>
      <c r="AB266" s="393"/>
      <c r="AC266" s="393"/>
      <c r="AD266" s="393"/>
      <c r="AE266" s="393"/>
      <c r="AF266" s="393"/>
      <c r="AG266" s="393"/>
      <c r="AH266" s="393"/>
      <c r="AI266" s="393"/>
      <c r="AJ266" s="393"/>
      <c r="AK266" s="393"/>
      <c r="AL266" s="206"/>
      <c r="AM266" s="114"/>
      <c r="AN266" s="115"/>
      <c r="AO266" s="134"/>
      <c r="AP266" s="134"/>
      <c r="AQ266" s="116"/>
    </row>
    <row r="267" spans="1:43" x14ac:dyDescent="0.2">
      <c r="A267" s="116"/>
      <c r="B267" s="396"/>
      <c r="C267" s="114"/>
      <c r="D267" s="115"/>
      <c r="U267" s="114"/>
      <c r="V267" s="115"/>
      <c r="W267" s="134"/>
      <c r="X267" s="134"/>
      <c r="Y267" s="134"/>
      <c r="Z267" s="134"/>
      <c r="AA267" s="134"/>
      <c r="AB267" s="134"/>
      <c r="AC267" s="134"/>
      <c r="AD267" s="134"/>
      <c r="AE267" s="134"/>
      <c r="AF267" s="134"/>
      <c r="AG267" s="134"/>
      <c r="AH267" s="134"/>
      <c r="AI267" s="134"/>
      <c r="AJ267" s="134"/>
      <c r="AK267" s="134"/>
      <c r="AL267" s="206"/>
      <c r="AM267" s="114"/>
      <c r="AN267" s="115"/>
      <c r="AO267" s="134"/>
      <c r="AP267" s="134"/>
      <c r="AQ267" s="116"/>
    </row>
    <row r="268" spans="1:43" x14ac:dyDescent="0.2">
      <c r="A268" s="116"/>
      <c r="B268" s="396"/>
      <c r="C268" s="114"/>
      <c r="D268" s="115"/>
      <c r="U268" s="114"/>
      <c r="V268" s="115"/>
      <c r="W268" s="134"/>
      <c r="X268" s="38"/>
      <c r="Y268" s="134"/>
      <c r="Z268" s="134"/>
      <c r="AA268" s="134"/>
      <c r="AB268" s="134"/>
      <c r="AC268" s="134"/>
      <c r="AD268" s="134"/>
      <c r="AE268" s="116"/>
      <c r="AF268" s="116"/>
      <c r="AG268" s="116"/>
      <c r="AH268" s="116"/>
      <c r="AI268" s="116"/>
      <c r="AJ268" s="116"/>
      <c r="AK268" s="116"/>
      <c r="AL268" s="141" t="s">
        <v>75</v>
      </c>
      <c r="AM268" s="114"/>
      <c r="AN268" s="115"/>
      <c r="AO268" s="134"/>
      <c r="AP268" s="134"/>
      <c r="AQ268" s="116"/>
    </row>
    <row r="269" spans="1:43" x14ac:dyDescent="0.2">
      <c r="A269" s="116"/>
      <c r="B269" s="396"/>
      <c r="C269" s="114"/>
      <c r="D269" s="115"/>
      <c r="U269" s="114"/>
      <c r="V269" s="115"/>
      <c r="W269" s="134"/>
      <c r="X269" s="134"/>
      <c r="Z269" s="494" t="s">
        <v>344</v>
      </c>
      <c r="AA269" s="494"/>
      <c r="AB269" s="494"/>
      <c r="AC269" s="494"/>
      <c r="AD269" s="494"/>
      <c r="AE269" s="494"/>
      <c r="AF269" s="494"/>
      <c r="AG269" s="494"/>
      <c r="AH269" s="494"/>
      <c r="AI269" s="494"/>
      <c r="AJ269" s="494"/>
      <c r="AK269" s="494"/>
      <c r="AL269" s="206"/>
      <c r="AM269" s="114"/>
      <c r="AN269" s="115"/>
      <c r="AO269" s="134"/>
      <c r="AP269" s="134"/>
      <c r="AQ269" s="116"/>
    </row>
    <row r="270" spans="1:43" ht="10.5" x14ac:dyDescent="0.2">
      <c r="A270" s="116"/>
      <c r="B270" s="396"/>
      <c r="C270" s="114"/>
      <c r="D270" s="115"/>
      <c r="U270" s="56"/>
      <c r="V270" s="115"/>
      <c r="W270" s="208" t="s">
        <v>514</v>
      </c>
      <c r="X270" s="134"/>
      <c r="Y270" s="134"/>
      <c r="Z270" s="134"/>
      <c r="AA270" s="134"/>
      <c r="AB270" s="134"/>
      <c r="AC270" s="134"/>
      <c r="AD270" s="134"/>
      <c r="AE270" s="134"/>
      <c r="AF270" s="134"/>
      <c r="AG270" s="134"/>
      <c r="AH270" s="134"/>
      <c r="AI270" s="134"/>
      <c r="AJ270" s="134"/>
      <c r="AK270" s="134"/>
      <c r="AL270" s="141"/>
      <c r="AM270" s="114"/>
      <c r="AN270" s="115"/>
      <c r="AO270" s="134"/>
      <c r="AP270" s="134"/>
      <c r="AQ270" s="116"/>
    </row>
    <row r="271" spans="1:43" x14ac:dyDescent="0.2">
      <c r="A271" s="116"/>
      <c r="B271" s="396"/>
      <c r="C271" s="114"/>
      <c r="D271" s="115"/>
      <c r="U271" s="56"/>
      <c r="V271" s="115"/>
      <c r="W271" s="134"/>
      <c r="X271" s="134" t="s">
        <v>515</v>
      </c>
      <c r="Y271" s="134"/>
      <c r="Z271" s="134"/>
      <c r="AA271" s="136"/>
      <c r="AB271" s="136" t="s">
        <v>2</v>
      </c>
      <c r="AC271" s="136"/>
      <c r="AD271" s="136"/>
      <c r="AE271" s="136"/>
      <c r="AF271" s="136"/>
      <c r="AG271" s="136"/>
      <c r="AH271" s="136"/>
      <c r="AI271" s="136"/>
      <c r="AJ271" s="136"/>
      <c r="AK271" s="136"/>
      <c r="AL271" s="141" t="s">
        <v>76</v>
      </c>
      <c r="AM271" s="114"/>
      <c r="AN271" s="115"/>
      <c r="AO271" s="134"/>
      <c r="AP271" s="134"/>
      <c r="AQ271" s="116"/>
    </row>
    <row r="272" spans="1:43" x14ac:dyDescent="0.2">
      <c r="A272" s="116"/>
      <c r="B272" s="396"/>
      <c r="C272" s="114"/>
      <c r="D272" s="115"/>
      <c r="E272" s="38"/>
      <c r="F272" s="38"/>
      <c r="G272" s="38"/>
      <c r="H272" s="38"/>
      <c r="I272" s="38"/>
      <c r="J272" s="38"/>
      <c r="K272" s="38"/>
      <c r="L272" s="38"/>
      <c r="M272" s="38"/>
      <c r="N272" s="38"/>
      <c r="O272" s="38"/>
      <c r="P272" s="38"/>
      <c r="Q272" s="38"/>
      <c r="R272" s="38"/>
      <c r="S272" s="38"/>
      <c r="T272" s="38"/>
      <c r="U272" s="56"/>
      <c r="V272" s="115"/>
      <c r="W272" s="134"/>
      <c r="Y272" s="134"/>
      <c r="Z272" s="134"/>
      <c r="AA272" s="116"/>
      <c r="AB272" s="134"/>
      <c r="AC272" s="134"/>
      <c r="AD272" s="134"/>
      <c r="AE272" s="134"/>
      <c r="AF272" s="134"/>
      <c r="AG272" s="134"/>
      <c r="AH272" s="134"/>
      <c r="AI272" s="134"/>
      <c r="AJ272" s="134"/>
      <c r="AK272" s="134"/>
      <c r="AM272" s="114"/>
      <c r="AN272" s="115"/>
      <c r="AO272" s="134"/>
      <c r="AP272" s="134"/>
      <c r="AQ272" s="116"/>
    </row>
    <row r="273" spans="1:43" x14ac:dyDescent="0.2">
      <c r="A273" s="116"/>
      <c r="B273" s="396"/>
      <c r="C273" s="114"/>
      <c r="D273" s="115"/>
      <c r="E273" s="134"/>
      <c r="F273" s="134"/>
      <c r="G273" s="134"/>
      <c r="H273" s="134"/>
      <c r="I273" s="134"/>
      <c r="J273" s="134"/>
      <c r="K273" s="134"/>
      <c r="L273" s="134"/>
      <c r="M273" s="134"/>
      <c r="N273" s="134"/>
      <c r="O273" s="134"/>
      <c r="P273" s="134"/>
      <c r="Q273" s="134"/>
      <c r="R273" s="134"/>
      <c r="S273" s="134"/>
      <c r="T273" s="134"/>
      <c r="U273" s="114"/>
      <c r="V273" s="115"/>
      <c r="W273" s="134" t="s">
        <v>423</v>
      </c>
      <c r="X273" s="134"/>
      <c r="Y273" s="134"/>
      <c r="Z273" s="134"/>
      <c r="AA273" s="116"/>
      <c r="AB273" s="134"/>
      <c r="AC273" s="134"/>
      <c r="AD273" s="134"/>
      <c r="AE273" s="134"/>
      <c r="AF273" s="134"/>
      <c r="AG273" s="134"/>
      <c r="AH273" s="134"/>
      <c r="AI273" s="134"/>
      <c r="AJ273" s="134"/>
      <c r="AK273" s="134"/>
      <c r="AL273" s="141" t="s">
        <v>20</v>
      </c>
      <c r="AM273" s="114"/>
      <c r="AN273" s="115"/>
      <c r="AO273" s="116"/>
      <c r="AP273" s="134"/>
      <c r="AQ273" s="116"/>
    </row>
    <row r="274" spans="1:43" x14ac:dyDescent="0.2">
      <c r="A274" s="116"/>
      <c r="B274" s="396"/>
      <c r="C274" s="114"/>
      <c r="D274" s="115"/>
      <c r="E274" s="134"/>
      <c r="F274" s="134"/>
      <c r="G274" s="134"/>
      <c r="H274" s="134"/>
      <c r="I274" s="134"/>
      <c r="J274" s="134"/>
      <c r="K274" s="134"/>
      <c r="L274" s="134"/>
      <c r="M274" s="134"/>
      <c r="N274" s="134"/>
      <c r="O274" s="134"/>
      <c r="P274" s="134"/>
      <c r="Q274" s="134"/>
      <c r="R274" s="134"/>
      <c r="S274" s="134"/>
      <c r="T274" s="134"/>
      <c r="U274" s="114"/>
      <c r="V274" s="115"/>
      <c r="W274" s="134"/>
      <c r="X274" s="134"/>
      <c r="Y274" s="134"/>
      <c r="Z274" s="494" t="s">
        <v>344</v>
      </c>
      <c r="AA274" s="494"/>
      <c r="AB274" s="494"/>
      <c r="AC274" s="494"/>
      <c r="AD274" s="494"/>
      <c r="AE274" s="494"/>
      <c r="AF274" s="494"/>
      <c r="AG274" s="494"/>
      <c r="AH274" s="494"/>
      <c r="AI274" s="494"/>
      <c r="AJ274" s="494"/>
      <c r="AK274" s="494"/>
      <c r="AL274" s="141"/>
      <c r="AM274" s="114"/>
      <c r="AN274" s="115"/>
      <c r="AO274" s="116"/>
      <c r="AP274" s="134"/>
      <c r="AQ274" s="116"/>
    </row>
    <row r="275" spans="1:43" ht="6" customHeight="1" x14ac:dyDescent="0.2">
      <c r="A275" s="123"/>
      <c r="B275" s="395"/>
      <c r="C275" s="122"/>
      <c r="D275" s="124"/>
      <c r="E275" s="123"/>
      <c r="F275" s="123"/>
      <c r="G275" s="123"/>
      <c r="H275" s="123"/>
      <c r="I275" s="123"/>
      <c r="J275" s="123"/>
      <c r="K275" s="123"/>
      <c r="L275" s="123"/>
      <c r="M275" s="123"/>
      <c r="N275" s="123"/>
      <c r="O275" s="123"/>
      <c r="P275" s="123"/>
      <c r="Q275" s="123"/>
      <c r="R275" s="123"/>
      <c r="S275" s="123"/>
      <c r="T275" s="123"/>
      <c r="U275" s="122"/>
      <c r="V275" s="124"/>
      <c r="W275" s="123"/>
      <c r="X275" s="123"/>
      <c r="Y275" s="123"/>
      <c r="Z275" s="123"/>
      <c r="AA275" s="123"/>
      <c r="AB275" s="123"/>
      <c r="AC275" s="123"/>
      <c r="AD275" s="123"/>
      <c r="AE275" s="123"/>
      <c r="AF275" s="123"/>
      <c r="AG275" s="123"/>
      <c r="AH275" s="123"/>
      <c r="AI275" s="123"/>
      <c r="AJ275" s="123"/>
      <c r="AK275" s="123"/>
      <c r="AL275" s="121"/>
      <c r="AM275" s="122"/>
      <c r="AN275" s="124"/>
      <c r="AO275" s="123"/>
      <c r="AP275" s="123"/>
      <c r="AQ275" s="123"/>
    </row>
    <row r="276" spans="1:43" ht="6" customHeight="1" x14ac:dyDescent="0.2">
      <c r="A276" s="220"/>
      <c r="B276" s="221"/>
      <c r="C276" s="220"/>
      <c r="D276" s="129"/>
      <c r="E276" s="128"/>
      <c r="F276" s="128"/>
      <c r="G276" s="128"/>
      <c r="H276" s="128"/>
      <c r="I276" s="128"/>
      <c r="J276" s="128"/>
      <c r="K276" s="128"/>
      <c r="L276" s="128"/>
      <c r="M276" s="128"/>
      <c r="N276" s="128"/>
      <c r="O276" s="128"/>
      <c r="P276" s="128"/>
      <c r="Q276" s="128"/>
      <c r="R276" s="128"/>
      <c r="S276" s="128"/>
      <c r="T276" s="128"/>
      <c r="U276" s="127"/>
      <c r="V276" s="129"/>
      <c r="W276" s="128"/>
      <c r="X276" s="128"/>
      <c r="Y276" s="128"/>
      <c r="Z276" s="128"/>
      <c r="AA276" s="128"/>
      <c r="AB276" s="128"/>
      <c r="AC276" s="128"/>
      <c r="AD276" s="128"/>
      <c r="AE276" s="128"/>
      <c r="AF276" s="128"/>
      <c r="AG276" s="128"/>
      <c r="AH276" s="128"/>
      <c r="AI276" s="128"/>
      <c r="AJ276" s="128"/>
      <c r="AK276" s="128"/>
      <c r="AL276" s="130"/>
      <c r="AM276" s="127"/>
      <c r="AN276" s="129"/>
      <c r="AO276" s="128"/>
      <c r="AP276" s="128"/>
      <c r="AQ276" s="128"/>
    </row>
    <row r="277" spans="1:43" ht="11.25" customHeight="1" x14ac:dyDescent="0.2">
      <c r="A277" s="220"/>
      <c r="B277" s="221">
        <v>736</v>
      </c>
      <c r="C277" s="220"/>
      <c r="D277" s="115"/>
      <c r="E277" s="484" t="str">
        <f ca="1">VLOOKUP(INDIRECT(ADDRESS(ROW(),COLUMN()-3)),Language_Translations,MATCH(Language_Selected,Language_Options,0),FALSE)</f>
        <v>Si une femme sait que son mari est atteint d'une maladie qu'elle peut contracter au cours de rapports sexuels, pensez-vous qu'il est justifié qu'elle lui demande qu'ils utilisent un condom quand ils ont des rapports sexuels ?</v>
      </c>
      <c r="F277" s="484"/>
      <c r="G277" s="484"/>
      <c r="H277" s="484"/>
      <c r="I277" s="484"/>
      <c r="J277" s="484"/>
      <c r="K277" s="484"/>
      <c r="L277" s="484"/>
      <c r="M277" s="484"/>
      <c r="N277" s="484"/>
      <c r="O277" s="484"/>
      <c r="P277" s="484"/>
      <c r="Q277" s="484"/>
      <c r="R277" s="484"/>
      <c r="S277" s="484"/>
      <c r="T277" s="484"/>
      <c r="U277" s="203"/>
      <c r="V277" s="115"/>
      <c r="AL277" s="166"/>
      <c r="AM277" s="114"/>
      <c r="AN277" s="115"/>
      <c r="AO277" s="134"/>
      <c r="AP277" s="134"/>
      <c r="AQ277" s="116"/>
    </row>
    <row r="278" spans="1:43" x14ac:dyDescent="0.2">
      <c r="A278" s="220"/>
      <c r="B278" s="221"/>
      <c r="C278" s="220"/>
      <c r="D278" s="115"/>
      <c r="E278" s="484"/>
      <c r="F278" s="484"/>
      <c r="G278" s="484"/>
      <c r="H278" s="484"/>
      <c r="I278" s="484"/>
      <c r="J278" s="484"/>
      <c r="K278" s="484"/>
      <c r="L278" s="484"/>
      <c r="M278" s="484"/>
      <c r="N278" s="484"/>
      <c r="O278" s="484"/>
      <c r="P278" s="484"/>
      <c r="Q278" s="484"/>
      <c r="R278" s="484"/>
      <c r="S278" s="484"/>
      <c r="T278" s="484"/>
      <c r="U278" s="203"/>
      <c r="V278" s="115"/>
      <c r="W278" s="372" t="s">
        <v>383</v>
      </c>
      <c r="X278" s="134"/>
      <c r="Y278" s="136" t="s">
        <v>2</v>
      </c>
      <c r="Z278" s="136"/>
      <c r="AA278" s="136"/>
      <c r="AB278" s="136"/>
      <c r="AC278" s="136"/>
      <c r="AD278" s="136"/>
      <c r="AE278" s="136"/>
      <c r="AF278" s="136"/>
      <c r="AG278" s="136"/>
      <c r="AH278" s="136"/>
      <c r="AI278" s="136"/>
      <c r="AJ278" s="136"/>
      <c r="AK278" s="136"/>
      <c r="AL278" s="120" t="s">
        <v>15</v>
      </c>
      <c r="AM278" s="114"/>
      <c r="AN278" s="115"/>
      <c r="AO278" s="134"/>
      <c r="AP278" s="134"/>
      <c r="AQ278" s="116"/>
    </row>
    <row r="279" spans="1:43" x14ac:dyDescent="0.2">
      <c r="A279" s="220"/>
      <c r="B279" s="221"/>
      <c r="C279" s="220"/>
      <c r="D279" s="115"/>
      <c r="E279" s="484"/>
      <c r="F279" s="484"/>
      <c r="G279" s="484"/>
      <c r="H279" s="484"/>
      <c r="I279" s="484"/>
      <c r="J279" s="484"/>
      <c r="K279" s="484"/>
      <c r="L279" s="484"/>
      <c r="M279" s="484"/>
      <c r="N279" s="484"/>
      <c r="O279" s="484"/>
      <c r="P279" s="484"/>
      <c r="Q279" s="484"/>
      <c r="R279" s="484"/>
      <c r="S279" s="484"/>
      <c r="T279" s="484"/>
      <c r="U279" s="203"/>
      <c r="V279" s="115"/>
      <c r="W279" s="372" t="s">
        <v>384</v>
      </c>
      <c r="X279" s="134"/>
      <c r="Y279" s="136" t="s">
        <v>2</v>
      </c>
      <c r="Z279" s="136"/>
      <c r="AA279" s="136"/>
      <c r="AB279" s="136"/>
      <c r="AC279" s="136"/>
      <c r="AD279" s="136"/>
      <c r="AE279" s="136"/>
      <c r="AF279" s="136"/>
      <c r="AG279" s="136"/>
      <c r="AH279" s="136"/>
      <c r="AI279" s="136"/>
      <c r="AJ279" s="136"/>
      <c r="AK279" s="136"/>
      <c r="AL279" s="120" t="s">
        <v>16</v>
      </c>
      <c r="AM279" s="114"/>
      <c r="AN279" s="115"/>
      <c r="AO279" s="134"/>
      <c r="AP279" s="134"/>
      <c r="AQ279" s="116"/>
    </row>
    <row r="280" spans="1:43" x14ac:dyDescent="0.2">
      <c r="A280" s="220"/>
      <c r="B280" s="221"/>
      <c r="C280" s="220"/>
      <c r="D280" s="115"/>
      <c r="E280" s="484"/>
      <c r="F280" s="484"/>
      <c r="G280" s="484"/>
      <c r="H280" s="484"/>
      <c r="I280" s="484"/>
      <c r="J280" s="484"/>
      <c r="K280" s="484"/>
      <c r="L280" s="484"/>
      <c r="M280" s="484"/>
      <c r="N280" s="484"/>
      <c r="O280" s="484"/>
      <c r="P280" s="484"/>
      <c r="Q280" s="484"/>
      <c r="R280" s="484"/>
      <c r="S280" s="484"/>
      <c r="T280" s="484"/>
      <c r="U280" s="203"/>
      <c r="V280" s="115"/>
      <c r="W280" s="372" t="s">
        <v>421</v>
      </c>
      <c r="X280" s="134"/>
      <c r="Y280" s="134"/>
      <c r="Z280" s="134"/>
      <c r="AA280" s="134"/>
      <c r="AB280" s="136" t="s">
        <v>2</v>
      </c>
      <c r="AC280" s="168"/>
      <c r="AD280" s="136"/>
      <c r="AE280" s="136"/>
      <c r="AF280" s="136"/>
      <c r="AG280" s="136"/>
      <c r="AH280" s="136"/>
      <c r="AI280" s="136"/>
      <c r="AJ280" s="136"/>
      <c r="AK280" s="136"/>
      <c r="AL280" s="120" t="s">
        <v>26</v>
      </c>
      <c r="AM280" s="114"/>
      <c r="AN280" s="115"/>
      <c r="AO280" s="393"/>
      <c r="AP280" s="393"/>
      <c r="AQ280" s="392"/>
    </row>
    <row r="281" spans="1:43" x14ac:dyDescent="0.2">
      <c r="A281" s="220"/>
      <c r="B281" s="221"/>
      <c r="C281" s="220"/>
      <c r="D281" s="115"/>
      <c r="E281" s="484"/>
      <c r="F281" s="484"/>
      <c r="G281" s="484"/>
      <c r="H281" s="484"/>
      <c r="I281" s="484"/>
      <c r="J281" s="484"/>
      <c r="K281" s="484"/>
      <c r="L281" s="484"/>
      <c r="M281" s="484"/>
      <c r="N281" s="484"/>
      <c r="O281" s="484"/>
      <c r="P281" s="484"/>
      <c r="Q281" s="484"/>
      <c r="R281" s="484"/>
      <c r="S281" s="484"/>
      <c r="T281" s="484"/>
      <c r="U281" s="203"/>
      <c r="V281" s="115"/>
      <c r="W281" s="393"/>
      <c r="X281" s="393"/>
      <c r="Y281" s="393"/>
      <c r="Z281" s="393"/>
      <c r="AA281" s="393"/>
      <c r="AB281" s="136"/>
      <c r="AC281" s="168"/>
      <c r="AD281" s="136"/>
      <c r="AE281" s="136"/>
      <c r="AF281" s="136"/>
      <c r="AG281" s="136"/>
      <c r="AH281" s="136"/>
      <c r="AI281" s="136"/>
      <c r="AJ281" s="136"/>
      <c r="AK281" s="136"/>
      <c r="AL281" s="120"/>
      <c r="AM281" s="114"/>
      <c r="AN281" s="115"/>
      <c r="AO281" s="393"/>
      <c r="AP281" s="393"/>
      <c r="AQ281" s="392"/>
    </row>
    <row r="282" spans="1:43" ht="6" customHeight="1" x14ac:dyDescent="0.2">
      <c r="A282" s="220"/>
      <c r="B282" s="221"/>
      <c r="C282" s="220"/>
      <c r="D282" s="124"/>
      <c r="E282" s="123"/>
      <c r="F282" s="123"/>
      <c r="G282" s="123"/>
      <c r="H282" s="123"/>
      <c r="I282" s="123"/>
      <c r="J282" s="123"/>
      <c r="K282" s="123"/>
      <c r="L282" s="123"/>
      <c r="M282" s="123"/>
      <c r="N282" s="123"/>
      <c r="O282" s="123"/>
      <c r="P282" s="123"/>
      <c r="Q282" s="123"/>
      <c r="R282" s="123"/>
      <c r="S282" s="123"/>
      <c r="T282" s="123"/>
      <c r="U282" s="122"/>
      <c r="V282" s="124"/>
      <c r="W282" s="123"/>
      <c r="X282" s="123"/>
      <c r="Y282" s="123"/>
      <c r="Z282" s="123"/>
      <c r="AA282" s="123"/>
      <c r="AB282" s="123"/>
      <c r="AC282" s="123"/>
      <c r="AD282" s="123"/>
      <c r="AE282" s="123"/>
      <c r="AF282" s="123"/>
      <c r="AG282" s="123"/>
      <c r="AH282" s="123"/>
      <c r="AI282" s="123"/>
      <c r="AJ282" s="123"/>
      <c r="AK282" s="123"/>
      <c r="AL282" s="125"/>
      <c r="AM282" s="122"/>
      <c r="AN282" s="124"/>
      <c r="AO282" s="123"/>
      <c r="AP282" s="222"/>
      <c r="AQ282" s="123"/>
    </row>
    <row r="283" spans="1:43" ht="6" customHeight="1" x14ac:dyDescent="0.2">
      <c r="A283" s="128"/>
      <c r="B283" s="385"/>
      <c r="C283" s="127"/>
      <c r="D283" s="129"/>
      <c r="E283" s="128"/>
      <c r="F283" s="128"/>
      <c r="G283" s="128"/>
      <c r="H283" s="128"/>
      <c r="I283" s="128"/>
      <c r="J283" s="128"/>
      <c r="K283" s="128"/>
      <c r="L283" s="128"/>
      <c r="M283" s="128"/>
      <c r="N283" s="128"/>
      <c r="O283" s="128"/>
      <c r="P283" s="128"/>
      <c r="Q283" s="128"/>
      <c r="R283" s="128"/>
      <c r="S283" s="128"/>
      <c r="T283" s="128"/>
      <c r="U283" s="127"/>
      <c r="V283" s="129"/>
      <c r="W283" s="128"/>
      <c r="X283" s="128"/>
      <c r="Y283" s="128"/>
      <c r="Z283" s="128"/>
      <c r="AA283" s="128"/>
      <c r="AB283" s="128"/>
      <c r="AC283" s="128"/>
      <c r="AD283" s="128"/>
      <c r="AE283" s="128"/>
      <c r="AF283" s="128"/>
      <c r="AG283" s="128"/>
      <c r="AH283" s="128"/>
      <c r="AI283" s="128"/>
      <c r="AJ283" s="128"/>
      <c r="AK283" s="128"/>
      <c r="AL283" s="130"/>
      <c r="AM283" s="127"/>
      <c r="AN283" s="129"/>
      <c r="AO283" s="128"/>
      <c r="AP283" s="128"/>
      <c r="AQ283" s="128"/>
    </row>
    <row r="284" spans="1:43" ht="11.25" customHeight="1" x14ac:dyDescent="0.2">
      <c r="A284" s="116"/>
      <c r="B284" s="216">
        <v>737</v>
      </c>
      <c r="C284" s="114"/>
      <c r="D284" s="115"/>
      <c r="E284" s="484" t="str">
        <f ca="1">VLOOKUP(INDIRECT(ADDRESS(ROW(),COLUMN()-3)),Language_Translations,MATCH(Language_Selected,Language_Options,0),FALSE)</f>
        <v>Est-ce que vous pensez qu'il est justifié qu'une femme refuse d'avoir des rapports sexuels avec son mari quand elle sait qu'il a des relations sexuelles avec d'autres femmes ?</v>
      </c>
      <c r="F284" s="484"/>
      <c r="G284" s="484"/>
      <c r="H284" s="484"/>
      <c r="I284" s="484"/>
      <c r="J284" s="484"/>
      <c r="K284" s="484"/>
      <c r="L284" s="484"/>
      <c r="M284" s="484"/>
      <c r="N284" s="484"/>
      <c r="O284" s="484"/>
      <c r="P284" s="484"/>
      <c r="Q284" s="484"/>
      <c r="R284" s="484"/>
      <c r="S284" s="484"/>
      <c r="T284" s="484"/>
      <c r="U284" s="203"/>
      <c r="V284" s="115"/>
      <c r="W284" s="372" t="s">
        <v>383</v>
      </c>
      <c r="X284" s="134"/>
      <c r="Y284" s="136" t="s">
        <v>2</v>
      </c>
      <c r="Z284" s="136"/>
      <c r="AA284" s="136"/>
      <c r="AB284" s="136"/>
      <c r="AC284" s="136"/>
      <c r="AD284" s="136"/>
      <c r="AE284" s="136"/>
      <c r="AF284" s="136"/>
      <c r="AG284" s="136"/>
      <c r="AH284" s="136"/>
      <c r="AI284" s="136"/>
      <c r="AJ284" s="136"/>
      <c r="AK284" s="136"/>
      <c r="AL284" s="120" t="s">
        <v>15</v>
      </c>
      <c r="AM284" s="114"/>
      <c r="AN284" s="115"/>
      <c r="AO284" s="134"/>
      <c r="AP284" s="134"/>
      <c r="AQ284" s="116"/>
    </row>
    <row r="285" spans="1:43" x14ac:dyDescent="0.2">
      <c r="A285" s="116"/>
      <c r="B285" s="118" t="s">
        <v>11</v>
      </c>
      <c r="C285" s="114"/>
      <c r="D285" s="115"/>
      <c r="E285" s="484"/>
      <c r="F285" s="484"/>
      <c r="G285" s="484"/>
      <c r="H285" s="484"/>
      <c r="I285" s="484"/>
      <c r="J285" s="484"/>
      <c r="K285" s="484"/>
      <c r="L285" s="484"/>
      <c r="M285" s="484"/>
      <c r="N285" s="484"/>
      <c r="O285" s="484"/>
      <c r="P285" s="484"/>
      <c r="Q285" s="484"/>
      <c r="R285" s="484"/>
      <c r="S285" s="484"/>
      <c r="T285" s="484"/>
      <c r="U285" s="203"/>
      <c r="V285" s="115"/>
      <c r="W285" s="372" t="s">
        <v>384</v>
      </c>
      <c r="X285" s="134"/>
      <c r="Y285" s="136" t="s">
        <v>2</v>
      </c>
      <c r="Z285" s="136"/>
      <c r="AA285" s="136"/>
      <c r="AB285" s="136"/>
      <c r="AC285" s="136"/>
      <c r="AD285" s="136"/>
      <c r="AE285" s="136"/>
      <c r="AF285" s="136"/>
      <c r="AG285" s="136"/>
      <c r="AH285" s="136"/>
      <c r="AI285" s="136"/>
      <c r="AJ285" s="136"/>
      <c r="AK285" s="136"/>
      <c r="AL285" s="120" t="s">
        <v>16</v>
      </c>
      <c r="AM285" s="114"/>
      <c r="AN285" s="115"/>
      <c r="AO285" s="134"/>
      <c r="AP285" s="134"/>
      <c r="AQ285" s="116"/>
    </row>
    <row r="286" spans="1:43" x14ac:dyDescent="0.2">
      <c r="A286" s="116"/>
      <c r="B286" s="396"/>
      <c r="C286" s="114"/>
      <c r="D286" s="115"/>
      <c r="E286" s="484"/>
      <c r="F286" s="484"/>
      <c r="G286" s="484"/>
      <c r="H286" s="484"/>
      <c r="I286" s="484"/>
      <c r="J286" s="484"/>
      <c r="K286" s="484"/>
      <c r="L286" s="484"/>
      <c r="M286" s="484"/>
      <c r="N286" s="484"/>
      <c r="O286" s="484"/>
      <c r="P286" s="484"/>
      <c r="Q286" s="484"/>
      <c r="R286" s="484"/>
      <c r="S286" s="484"/>
      <c r="T286" s="484"/>
      <c r="U286" s="203"/>
      <c r="V286" s="115"/>
      <c r="W286" s="372" t="s">
        <v>421</v>
      </c>
      <c r="X286" s="134"/>
      <c r="Y286" s="134"/>
      <c r="Z286" s="134"/>
      <c r="AA286" s="134"/>
      <c r="AB286" s="136" t="s">
        <v>2</v>
      </c>
      <c r="AC286" s="168"/>
      <c r="AD286" s="136"/>
      <c r="AE286" s="136"/>
      <c r="AF286" s="136"/>
      <c r="AG286" s="136"/>
      <c r="AH286" s="136"/>
      <c r="AI286" s="136"/>
      <c r="AJ286" s="136"/>
      <c r="AK286" s="136"/>
      <c r="AL286" s="120" t="s">
        <v>26</v>
      </c>
      <c r="AM286" s="114"/>
      <c r="AN286" s="115"/>
      <c r="AO286" s="134"/>
      <c r="AP286" s="134"/>
      <c r="AQ286" s="116"/>
    </row>
    <row r="287" spans="1:43" x14ac:dyDescent="0.2">
      <c r="A287" s="392"/>
      <c r="B287" s="396"/>
      <c r="C287" s="114"/>
      <c r="D287" s="115"/>
      <c r="E287" s="484"/>
      <c r="F287" s="484"/>
      <c r="G287" s="484"/>
      <c r="H287" s="484"/>
      <c r="I287" s="484"/>
      <c r="J287" s="484"/>
      <c r="K287" s="484"/>
      <c r="L287" s="484"/>
      <c r="M287" s="484"/>
      <c r="N287" s="484"/>
      <c r="O287" s="484"/>
      <c r="P287" s="484"/>
      <c r="Q287" s="484"/>
      <c r="R287" s="484"/>
      <c r="S287" s="484"/>
      <c r="T287" s="484"/>
      <c r="U287" s="203"/>
      <c r="V287" s="115"/>
      <c r="W287" s="393"/>
      <c r="X287" s="393"/>
      <c r="Y287" s="393"/>
      <c r="Z287" s="393"/>
      <c r="AA287" s="393"/>
      <c r="AB287" s="136"/>
      <c r="AC287" s="168"/>
      <c r="AD287" s="136"/>
      <c r="AE287" s="136"/>
      <c r="AF287" s="136"/>
      <c r="AG287" s="136"/>
      <c r="AH287" s="136"/>
      <c r="AI287" s="136"/>
      <c r="AJ287" s="136"/>
      <c r="AK287" s="136"/>
      <c r="AL287" s="120"/>
      <c r="AM287" s="114"/>
      <c r="AN287" s="115"/>
      <c r="AO287" s="393"/>
      <c r="AP287" s="393"/>
      <c r="AQ287" s="392"/>
    </row>
    <row r="288" spans="1:43" ht="6" customHeight="1" x14ac:dyDescent="0.2">
      <c r="A288" s="123"/>
      <c r="B288" s="395"/>
      <c r="C288" s="122"/>
      <c r="D288" s="124"/>
      <c r="E288" s="123"/>
      <c r="F288" s="123"/>
      <c r="G288" s="123"/>
      <c r="H288" s="123"/>
      <c r="I288" s="123"/>
      <c r="J288" s="123"/>
      <c r="K288" s="123"/>
      <c r="L288" s="123"/>
      <c r="M288" s="123"/>
      <c r="N288" s="123"/>
      <c r="O288" s="123"/>
      <c r="P288" s="123"/>
      <c r="Q288" s="123"/>
      <c r="R288" s="123"/>
      <c r="S288" s="123"/>
      <c r="T288" s="123"/>
      <c r="U288" s="122"/>
      <c r="V288" s="124"/>
      <c r="W288" s="123"/>
      <c r="X288" s="123"/>
      <c r="Y288" s="123"/>
      <c r="Z288" s="123"/>
      <c r="AA288" s="123"/>
      <c r="AB288" s="123"/>
      <c r="AC288" s="123"/>
      <c r="AD288" s="123"/>
      <c r="AE288" s="123"/>
      <c r="AF288" s="123"/>
      <c r="AG288" s="123"/>
      <c r="AH288" s="123"/>
      <c r="AI288" s="123"/>
      <c r="AJ288" s="123"/>
      <c r="AK288" s="123"/>
      <c r="AL288" s="125"/>
      <c r="AM288" s="122"/>
      <c r="AN288" s="124"/>
      <c r="AO288" s="123"/>
      <c r="AP288" s="222"/>
      <c r="AQ288" s="123"/>
    </row>
    <row r="289" spans="1:43" ht="6" customHeight="1" x14ac:dyDescent="0.2">
      <c r="A289" s="128"/>
      <c r="B289" s="385"/>
      <c r="C289" s="128"/>
      <c r="D289" s="128"/>
      <c r="E289" s="128"/>
      <c r="F289" s="128"/>
      <c r="G289" s="128"/>
      <c r="H289" s="128"/>
      <c r="I289" s="128"/>
      <c r="J289" s="128"/>
      <c r="K289" s="128"/>
      <c r="L289" s="128"/>
      <c r="M289" s="128"/>
      <c r="N289" s="128"/>
      <c r="O289" s="128"/>
      <c r="P289" s="128"/>
      <c r="Q289" s="128"/>
      <c r="R289" s="128"/>
      <c r="S289" s="128"/>
      <c r="T289" s="128"/>
      <c r="U289" s="128"/>
      <c r="V289" s="128"/>
      <c r="W289" s="128"/>
      <c r="X289" s="128"/>
      <c r="Y289" s="128"/>
      <c r="Z289" s="128"/>
      <c r="AA289" s="128"/>
      <c r="AB289" s="128"/>
      <c r="AC289" s="128"/>
      <c r="AD289" s="128"/>
      <c r="AE289" s="128"/>
      <c r="AF289" s="128"/>
      <c r="AG289" s="128"/>
      <c r="AH289" s="128"/>
      <c r="AI289" s="128"/>
      <c r="AJ289" s="128"/>
      <c r="AK289" s="128"/>
      <c r="AL289" s="130"/>
      <c r="AM289" s="128"/>
      <c r="AN289" s="128"/>
      <c r="AO289" s="128"/>
      <c r="AP289" s="128"/>
      <c r="AQ289" s="128"/>
    </row>
    <row r="290" spans="1:43" ht="11.25" customHeight="1" x14ac:dyDescent="0.2">
      <c r="A290" s="37"/>
      <c r="B290" s="483" t="s">
        <v>598</v>
      </c>
      <c r="C290" s="483"/>
      <c r="D290" s="483"/>
      <c r="E290" s="483"/>
      <c r="F290" s="483"/>
      <c r="G290" s="483"/>
      <c r="H290" s="483"/>
      <c r="I290" s="483"/>
      <c r="J290" s="483"/>
      <c r="K290" s="483"/>
      <c r="L290" s="483"/>
      <c r="M290" s="483"/>
      <c r="N290" s="483"/>
      <c r="O290" s="483"/>
      <c r="P290" s="483"/>
      <c r="Q290" s="483"/>
      <c r="R290" s="483"/>
      <c r="S290" s="483"/>
      <c r="T290" s="483"/>
      <c r="U290" s="483"/>
      <c r="V290" s="483"/>
      <c r="W290" s="483"/>
      <c r="X290" s="483"/>
      <c r="Y290" s="483"/>
      <c r="Z290" s="483"/>
      <c r="AA290" s="483"/>
      <c r="AB290" s="483"/>
      <c r="AC290" s="483"/>
      <c r="AD290" s="483"/>
      <c r="AE290" s="483"/>
      <c r="AF290" s="483"/>
      <c r="AG290" s="483"/>
      <c r="AH290" s="483"/>
      <c r="AI290" s="483"/>
      <c r="AJ290" s="483"/>
      <c r="AK290" s="483"/>
      <c r="AL290" s="483"/>
      <c r="AM290" s="483"/>
      <c r="AN290" s="483"/>
      <c r="AO290" s="483"/>
      <c r="AP290" s="483"/>
      <c r="AQ290" s="483"/>
    </row>
    <row r="291" spans="1:43" x14ac:dyDescent="0.2">
      <c r="A291" s="37"/>
      <c r="B291" s="483"/>
      <c r="C291" s="483"/>
      <c r="D291" s="483"/>
      <c r="E291" s="483"/>
      <c r="F291" s="483"/>
      <c r="G291" s="483"/>
      <c r="H291" s="483"/>
      <c r="I291" s="483"/>
      <c r="J291" s="483"/>
      <c r="K291" s="483"/>
      <c r="L291" s="483"/>
      <c r="M291" s="483"/>
      <c r="N291" s="483"/>
      <c r="O291" s="483"/>
      <c r="P291" s="483"/>
      <c r="Q291" s="483"/>
      <c r="R291" s="483"/>
      <c r="S291" s="483"/>
      <c r="T291" s="483"/>
      <c r="U291" s="483"/>
      <c r="V291" s="483"/>
      <c r="W291" s="483"/>
      <c r="X291" s="483"/>
      <c r="Y291" s="483"/>
      <c r="Z291" s="483"/>
      <c r="AA291" s="483"/>
      <c r="AB291" s="483"/>
      <c r="AC291" s="483"/>
      <c r="AD291" s="483"/>
      <c r="AE291" s="483"/>
      <c r="AF291" s="483"/>
      <c r="AG291" s="483"/>
      <c r="AH291" s="483"/>
      <c r="AI291" s="483"/>
      <c r="AJ291" s="483"/>
      <c r="AK291" s="483"/>
      <c r="AL291" s="483"/>
      <c r="AM291" s="483"/>
      <c r="AN291" s="483"/>
      <c r="AO291" s="483"/>
      <c r="AP291" s="483"/>
      <c r="AQ291" s="483"/>
    </row>
    <row r="292" spans="1:43" ht="11.25" customHeight="1" x14ac:dyDescent="0.2">
      <c r="A292" s="37"/>
      <c r="B292" s="488" t="s">
        <v>599</v>
      </c>
      <c r="C292" s="488"/>
      <c r="D292" s="488"/>
      <c r="E292" s="488"/>
      <c r="F292" s="488"/>
      <c r="G292" s="488"/>
      <c r="H292" s="488"/>
      <c r="I292" s="488"/>
      <c r="J292" s="488"/>
      <c r="K292" s="488"/>
      <c r="L292" s="488"/>
      <c r="M292" s="488"/>
      <c r="N292" s="488"/>
      <c r="O292" s="488"/>
      <c r="P292" s="488"/>
      <c r="Q292" s="488"/>
      <c r="R292" s="488"/>
      <c r="S292" s="488"/>
      <c r="T292" s="488"/>
      <c r="U292" s="488"/>
      <c r="V292" s="488"/>
      <c r="W292" s="488"/>
      <c r="X292" s="488"/>
      <c r="Y292" s="488"/>
      <c r="Z292" s="488"/>
      <c r="AA292" s="488"/>
      <c r="AB292" s="488"/>
      <c r="AC292" s="488"/>
      <c r="AD292" s="488"/>
      <c r="AE292" s="488"/>
      <c r="AF292" s="488"/>
      <c r="AG292" s="488"/>
      <c r="AH292" s="488"/>
      <c r="AI292" s="488"/>
      <c r="AJ292" s="488"/>
      <c r="AK292" s="488"/>
      <c r="AL292" s="488"/>
      <c r="AM292" s="488"/>
      <c r="AN292" s="488"/>
      <c r="AO292" s="488"/>
      <c r="AP292" s="488"/>
      <c r="AQ292" s="488"/>
    </row>
    <row r="293" spans="1:43" ht="11.25" customHeight="1" x14ac:dyDescent="0.2">
      <c r="A293" s="388"/>
      <c r="B293" s="488"/>
      <c r="C293" s="488"/>
      <c r="D293" s="488"/>
      <c r="E293" s="488"/>
      <c r="F293" s="488"/>
      <c r="G293" s="488"/>
      <c r="H293" s="488"/>
      <c r="I293" s="488"/>
      <c r="J293" s="488"/>
      <c r="K293" s="488"/>
      <c r="L293" s="488"/>
      <c r="M293" s="488"/>
      <c r="N293" s="488"/>
      <c r="O293" s="488"/>
      <c r="P293" s="488"/>
      <c r="Q293" s="488"/>
      <c r="R293" s="488"/>
      <c r="S293" s="488"/>
      <c r="T293" s="488"/>
      <c r="U293" s="488"/>
      <c r="V293" s="488"/>
      <c r="W293" s="488"/>
      <c r="X293" s="488"/>
      <c r="Y293" s="488"/>
      <c r="Z293" s="488"/>
      <c r="AA293" s="488"/>
      <c r="AB293" s="488"/>
      <c r="AC293" s="488"/>
      <c r="AD293" s="488"/>
      <c r="AE293" s="488"/>
      <c r="AF293" s="488"/>
      <c r="AG293" s="488"/>
      <c r="AH293" s="488"/>
      <c r="AI293" s="488"/>
      <c r="AJ293" s="488"/>
      <c r="AK293" s="488"/>
      <c r="AL293" s="488"/>
      <c r="AM293" s="488"/>
      <c r="AN293" s="488"/>
      <c r="AO293" s="488"/>
      <c r="AP293" s="488"/>
      <c r="AQ293" s="488"/>
    </row>
    <row r="294" spans="1:43" ht="11.25" customHeight="1" x14ac:dyDescent="0.2">
      <c r="A294" s="37"/>
      <c r="B294" s="488"/>
      <c r="C294" s="488"/>
      <c r="D294" s="488"/>
      <c r="E294" s="488"/>
      <c r="F294" s="488"/>
      <c r="G294" s="488"/>
      <c r="H294" s="488"/>
      <c r="I294" s="488"/>
      <c r="J294" s="488"/>
      <c r="K294" s="488"/>
      <c r="L294" s="488"/>
      <c r="M294" s="488"/>
      <c r="N294" s="488"/>
      <c r="O294" s="488"/>
      <c r="P294" s="488"/>
      <c r="Q294" s="488"/>
      <c r="R294" s="488"/>
      <c r="S294" s="488"/>
      <c r="T294" s="488"/>
      <c r="U294" s="488"/>
      <c r="V294" s="488"/>
      <c r="W294" s="488"/>
      <c r="X294" s="488"/>
      <c r="Y294" s="488"/>
      <c r="Z294" s="488"/>
      <c r="AA294" s="488"/>
      <c r="AB294" s="488"/>
      <c r="AC294" s="488"/>
      <c r="AD294" s="488"/>
      <c r="AE294" s="488"/>
      <c r="AF294" s="488"/>
      <c r="AG294" s="488"/>
      <c r="AH294" s="488"/>
      <c r="AI294" s="488"/>
      <c r="AJ294" s="488"/>
      <c r="AK294" s="488"/>
      <c r="AL294" s="488"/>
      <c r="AM294" s="488"/>
      <c r="AN294" s="488"/>
      <c r="AO294" s="488"/>
      <c r="AP294" s="488"/>
      <c r="AQ294" s="488"/>
    </row>
    <row r="295" spans="1:43" ht="11.25" customHeight="1" x14ac:dyDescent="0.2">
      <c r="A295" s="37"/>
      <c r="B295" s="488" t="s">
        <v>600</v>
      </c>
      <c r="C295" s="488"/>
      <c r="D295" s="488"/>
      <c r="E295" s="488"/>
      <c r="F295" s="488"/>
      <c r="G295" s="488"/>
      <c r="H295" s="488"/>
      <c r="I295" s="488"/>
      <c r="J295" s="488"/>
      <c r="K295" s="488"/>
      <c r="L295" s="488"/>
      <c r="M295" s="488"/>
      <c r="N295" s="488"/>
      <c r="O295" s="488"/>
      <c r="P295" s="488"/>
      <c r="Q295" s="488"/>
      <c r="R295" s="488"/>
      <c r="S295" s="488"/>
      <c r="T295" s="488"/>
      <c r="U295" s="488"/>
      <c r="V295" s="488"/>
      <c r="W295" s="488"/>
      <c r="X295" s="488"/>
      <c r="Y295" s="488"/>
      <c r="Z295" s="488"/>
      <c r="AA295" s="488"/>
      <c r="AB295" s="488"/>
      <c r="AC295" s="488"/>
      <c r="AD295" s="488"/>
      <c r="AE295" s="488"/>
      <c r="AF295" s="488"/>
      <c r="AG295" s="488"/>
      <c r="AH295" s="488"/>
      <c r="AI295" s="488"/>
      <c r="AJ295" s="488"/>
      <c r="AK295" s="488"/>
      <c r="AL295" s="488"/>
      <c r="AM295" s="488"/>
      <c r="AN295" s="488"/>
      <c r="AO295" s="488"/>
      <c r="AP295" s="488"/>
      <c r="AQ295" s="488"/>
    </row>
    <row r="296" spans="1:43" ht="6" customHeight="1" x14ac:dyDescent="0.2">
      <c r="A296" s="37"/>
      <c r="B296" s="378"/>
      <c r="C296" s="1"/>
      <c r="D296" s="1"/>
      <c r="E296" s="1"/>
      <c r="F296" s="1"/>
      <c r="G296" s="1"/>
      <c r="H296" s="1"/>
      <c r="I296" s="1"/>
      <c r="J296" s="1"/>
      <c r="K296" s="1"/>
      <c r="L296" s="1"/>
      <c r="M296" s="1"/>
      <c r="N296" s="1"/>
      <c r="O296" s="1"/>
      <c r="P296" s="1"/>
      <c r="Q296" s="1"/>
      <c r="R296" s="1"/>
      <c r="S296" s="1"/>
      <c r="T296" s="1"/>
      <c r="U296" s="1"/>
      <c r="V296" s="1"/>
      <c r="W296" s="1"/>
      <c r="X296" s="1"/>
      <c r="Y296" s="1"/>
      <c r="Z296" s="1"/>
      <c r="AA296" s="1"/>
      <c r="AB296" s="1"/>
      <c r="AC296" s="1"/>
      <c r="AD296" s="1"/>
      <c r="AE296" s="1"/>
      <c r="AF296" s="1"/>
      <c r="AG296" s="1"/>
      <c r="AH296" s="1"/>
      <c r="AI296" s="1"/>
      <c r="AJ296" s="1"/>
      <c r="AK296" s="1"/>
      <c r="AL296" s="107"/>
      <c r="AM296" s="1"/>
      <c r="AN296" s="1"/>
      <c r="AO296" s="1"/>
      <c r="AP296" s="38"/>
      <c r="AQ296" s="1"/>
    </row>
  </sheetData>
  <sheetProtection formatCells="0" formatRows="0" insertRows="0" deleteRows="0"/>
  <mergeCells count="69">
    <mergeCell ref="B292:AQ294"/>
    <mergeCell ref="B295:AQ295"/>
    <mergeCell ref="B290:AQ291"/>
    <mergeCell ref="E261:T261"/>
    <mergeCell ref="Z274:AK274"/>
    <mergeCell ref="Z269:AK269"/>
    <mergeCell ref="E277:T281"/>
    <mergeCell ref="E284:T287"/>
    <mergeCell ref="E252:T259"/>
    <mergeCell ref="E205:T205"/>
    <mergeCell ref="AP207:AP208"/>
    <mergeCell ref="E211:AL211"/>
    <mergeCell ref="AP213:AP214"/>
    <mergeCell ref="E217:T220"/>
    <mergeCell ref="E223:T225"/>
    <mergeCell ref="E234:T234"/>
    <mergeCell ref="AP236:AP237"/>
    <mergeCell ref="E246:T248"/>
    <mergeCell ref="E241:T243"/>
    <mergeCell ref="Z257:AK257"/>
    <mergeCell ref="E228:T231"/>
    <mergeCell ref="E176:T178"/>
    <mergeCell ref="E181:T183"/>
    <mergeCell ref="E186:T189"/>
    <mergeCell ref="E192:T192"/>
    <mergeCell ref="F198:L202"/>
    <mergeCell ref="N198:T202"/>
    <mergeCell ref="E171:T173"/>
    <mergeCell ref="E118:T120"/>
    <mergeCell ref="E124:T131"/>
    <mergeCell ref="E133:T133"/>
    <mergeCell ref="Z144:AK144"/>
    <mergeCell ref="E152:T153"/>
    <mergeCell ref="E156:T158"/>
    <mergeCell ref="E161:T163"/>
    <mergeCell ref="E166:T168"/>
    <mergeCell ref="E147:T149"/>
    <mergeCell ref="AP52:AP53"/>
    <mergeCell ref="E16:T18"/>
    <mergeCell ref="E21:T23"/>
    <mergeCell ref="E26:T28"/>
    <mergeCell ref="E31:T33"/>
    <mergeCell ref="E36:T38"/>
    <mergeCell ref="E41:T42"/>
    <mergeCell ref="F44:T44"/>
    <mergeCell ref="F47:T47"/>
    <mergeCell ref="E50:T50"/>
    <mergeCell ref="F45:T46"/>
    <mergeCell ref="A1:AQ1"/>
    <mergeCell ref="E3:T3"/>
    <mergeCell ref="W3:AL3"/>
    <mergeCell ref="AN3:AP3"/>
    <mergeCell ref="E5:T7"/>
    <mergeCell ref="Z92:AK92"/>
    <mergeCell ref="Z104:AK104"/>
    <mergeCell ref="Z129:AK129"/>
    <mergeCell ref="Z141:AK141"/>
    <mergeCell ref="E10:T13"/>
    <mergeCell ref="E114:T115"/>
    <mergeCell ref="E67:T68"/>
    <mergeCell ref="E71:T74"/>
    <mergeCell ref="E77:T78"/>
    <mergeCell ref="E81:T82"/>
    <mergeCell ref="E87:T94"/>
    <mergeCell ref="E96:T96"/>
    <mergeCell ref="Z111:AK111"/>
    <mergeCell ref="E64:AL64"/>
    <mergeCell ref="E62:AL63"/>
    <mergeCell ref="E56:T59"/>
  </mergeCells>
  <printOptions horizontalCentered="1"/>
  <pageMargins left="0.5" right="0.5" top="0.5" bottom="0.5" header="0.3" footer="0.3"/>
  <pageSetup paperSize="9" orientation="portrait" r:id="rId1"/>
  <headerFooter>
    <oddFooter>&amp;CM-&amp;P</oddFooter>
  </headerFooter>
  <rowBreaks count="3" manualBreakCount="3">
    <brk id="75" max="42" man="1"/>
    <brk id="145" max="42" man="1"/>
    <brk id="226" max="42"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5" tint="0.39997558519241921"/>
  </sheetPr>
  <dimension ref="A1:AQ224"/>
  <sheetViews>
    <sheetView view="pageBreakPreview" zoomScaleNormal="100" zoomScaleSheetLayoutView="100" workbookViewId="0">
      <selection sqref="A1:AQ1"/>
    </sheetView>
  </sheetViews>
  <sheetFormatPr defaultColWidth="2.77734375" defaultRowHeight="10" x14ac:dyDescent="0.2"/>
  <cols>
    <col min="1" max="1" width="1.77734375" style="104" customWidth="1"/>
    <col min="2" max="2" width="4.77734375" style="201" customWidth="1"/>
    <col min="3" max="4" width="1.77734375" style="104" customWidth="1"/>
    <col min="5" max="5" width="2.77734375" style="104" customWidth="1"/>
    <col min="6" max="14" width="2.77734375" style="104"/>
    <col min="15" max="15" width="2.77734375" style="104" customWidth="1"/>
    <col min="16" max="20" width="2.77734375" style="104"/>
    <col min="21" max="22" width="1.77734375" style="104" customWidth="1"/>
    <col min="23" max="26" width="2.77734375" style="104"/>
    <col min="27" max="32" width="2.77734375" style="104" customWidth="1"/>
    <col min="33" max="37" width="2.77734375" style="104"/>
    <col min="38" max="38" width="2.77734375" style="140"/>
    <col min="39" max="41" width="1.77734375" style="104" customWidth="1"/>
    <col min="42" max="42" width="4.77734375" style="104" customWidth="1"/>
    <col min="43" max="43" width="1.77734375" style="104" customWidth="1"/>
    <col min="44" max="16384" width="2.77734375" style="104"/>
  </cols>
  <sheetData>
    <row r="1" spans="1:43" x14ac:dyDescent="0.2">
      <c r="A1" s="490" t="s">
        <v>601</v>
      </c>
      <c r="B1" s="490"/>
      <c r="C1" s="490"/>
      <c r="D1" s="490"/>
      <c r="E1" s="490"/>
      <c r="F1" s="490"/>
      <c r="G1" s="490"/>
      <c r="H1" s="490"/>
      <c r="I1" s="490"/>
      <c r="J1" s="490"/>
      <c r="K1" s="490"/>
      <c r="L1" s="490"/>
      <c r="M1" s="490"/>
      <c r="N1" s="490"/>
      <c r="O1" s="490"/>
      <c r="P1" s="490"/>
      <c r="Q1" s="490"/>
      <c r="R1" s="490"/>
      <c r="S1" s="490"/>
      <c r="T1" s="490"/>
      <c r="U1" s="490"/>
      <c r="V1" s="490"/>
      <c r="W1" s="490"/>
      <c r="X1" s="490"/>
      <c r="Y1" s="490"/>
      <c r="Z1" s="490"/>
      <c r="AA1" s="490"/>
      <c r="AB1" s="490"/>
      <c r="AC1" s="490"/>
      <c r="AD1" s="490"/>
      <c r="AE1" s="490"/>
      <c r="AF1" s="490"/>
      <c r="AG1" s="490"/>
      <c r="AH1" s="490"/>
      <c r="AI1" s="490"/>
      <c r="AJ1" s="490"/>
      <c r="AK1" s="490"/>
      <c r="AL1" s="490"/>
      <c r="AM1" s="490"/>
      <c r="AN1" s="490"/>
      <c r="AO1" s="490"/>
      <c r="AP1" s="490"/>
      <c r="AQ1" s="490"/>
    </row>
    <row r="2" spans="1:43" ht="6" customHeight="1" x14ac:dyDescent="0.2">
      <c r="A2" s="450"/>
      <c r="B2" s="456"/>
      <c r="C2" s="446"/>
      <c r="D2" s="446"/>
      <c r="E2" s="446"/>
      <c r="F2" s="446"/>
      <c r="G2" s="446"/>
      <c r="H2" s="446"/>
      <c r="I2" s="446"/>
      <c r="J2" s="446"/>
      <c r="K2" s="446"/>
      <c r="L2" s="446"/>
      <c r="M2" s="446"/>
      <c r="N2" s="446"/>
      <c r="O2" s="446"/>
      <c r="P2" s="446"/>
      <c r="Q2" s="446"/>
      <c r="R2" s="446"/>
      <c r="S2" s="446"/>
      <c r="T2" s="446"/>
      <c r="U2" s="446"/>
      <c r="V2" s="446"/>
      <c r="W2" s="446"/>
      <c r="X2" s="446"/>
      <c r="Y2" s="446"/>
      <c r="Z2" s="446"/>
      <c r="AA2" s="446"/>
      <c r="AB2" s="446"/>
      <c r="AC2" s="446"/>
      <c r="AD2" s="446"/>
      <c r="AE2" s="446"/>
      <c r="AF2" s="446"/>
      <c r="AG2" s="446"/>
      <c r="AH2" s="446"/>
      <c r="AI2" s="446"/>
      <c r="AJ2" s="446"/>
      <c r="AK2" s="446"/>
      <c r="AL2" s="107"/>
      <c r="AM2" s="446"/>
      <c r="AN2" s="446"/>
      <c r="AO2" s="446"/>
      <c r="AP2" s="446"/>
      <c r="AQ2" s="446"/>
    </row>
    <row r="3" spans="1:43" s="112" customFormat="1" ht="11.25" customHeight="1" thickBot="1" x14ac:dyDescent="0.25">
      <c r="A3" s="108"/>
      <c r="B3" s="400" t="s">
        <v>704</v>
      </c>
      <c r="C3" s="110"/>
      <c r="D3" s="111"/>
      <c r="E3" s="486" t="s">
        <v>364</v>
      </c>
      <c r="F3" s="486"/>
      <c r="G3" s="486"/>
      <c r="H3" s="486"/>
      <c r="I3" s="486"/>
      <c r="J3" s="486"/>
      <c r="K3" s="486"/>
      <c r="L3" s="486"/>
      <c r="M3" s="486"/>
      <c r="N3" s="486"/>
      <c r="O3" s="486"/>
      <c r="P3" s="486"/>
      <c r="Q3" s="486"/>
      <c r="R3" s="486"/>
      <c r="S3" s="486"/>
      <c r="T3" s="486"/>
      <c r="U3" s="110"/>
      <c r="V3" s="111"/>
      <c r="W3" s="486" t="s">
        <v>365</v>
      </c>
      <c r="X3" s="486"/>
      <c r="Y3" s="486"/>
      <c r="Z3" s="486"/>
      <c r="AA3" s="486"/>
      <c r="AB3" s="486"/>
      <c r="AC3" s="486"/>
      <c r="AD3" s="486"/>
      <c r="AE3" s="486"/>
      <c r="AF3" s="486"/>
      <c r="AG3" s="486"/>
      <c r="AH3" s="486"/>
      <c r="AI3" s="486"/>
      <c r="AJ3" s="486"/>
      <c r="AK3" s="486"/>
      <c r="AL3" s="486"/>
      <c r="AM3" s="110"/>
      <c r="AN3" s="485" t="s">
        <v>366</v>
      </c>
      <c r="AO3" s="486"/>
      <c r="AP3" s="486"/>
      <c r="AQ3" s="108"/>
    </row>
    <row r="4" spans="1:43" ht="6" customHeight="1" x14ac:dyDescent="0.2">
      <c r="A4" s="450"/>
      <c r="B4" s="451"/>
      <c r="C4" s="114"/>
      <c r="D4" s="115"/>
      <c r="E4" s="452"/>
      <c r="F4" s="452"/>
      <c r="G4" s="452"/>
      <c r="H4" s="452"/>
      <c r="I4" s="452"/>
      <c r="J4" s="452"/>
      <c r="K4" s="452"/>
      <c r="L4" s="452"/>
      <c r="M4" s="452"/>
      <c r="N4" s="452"/>
      <c r="O4" s="452"/>
      <c r="P4" s="452"/>
      <c r="Q4" s="452"/>
      <c r="R4" s="452"/>
      <c r="S4" s="452"/>
      <c r="T4" s="452"/>
      <c r="U4" s="114"/>
      <c r="V4" s="115"/>
      <c r="W4" s="452"/>
      <c r="X4" s="452"/>
      <c r="Y4" s="452"/>
      <c r="Z4" s="452"/>
      <c r="AA4" s="450"/>
      <c r="AB4" s="450"/>
      <c r="AC4" s="450"/>
      <c r="AD4" s="450"/>
      <c r="AE4" s="450"/>
      <c r="AF4" s="450"/>
      <c r="AG4" s="450"/>
      <c r="AH4" s="450"/>
      <c r="AI4" s="450"/>
      <c r="AJ4" s="450"/>
      <c r="AK4" s="450"/>
      <c r="AL4" s="117"/>
      <c r="AM4" s="114"/>
      <c r="AN4" s="115"/>
      <c r="AO4" s="452"/>
      <c r="AP4" s="452"/>
      <c r="AQ4" s="450"/>
    </row>
    <row r="5" spans="1:43" ht="11.25" customHeight="1" x14ac:dyDescent="0.2">
      <c r="A5" s="450"/>
      <c r="B5" s="118">
        <v>801</v>
      </c>
      <c r="C5" s="114"/>
      <c r="D5" s="57"/>
      <c r="E5" s="491" t="str">
        <f ca="1">VLOOKUP(INDIRECT(ADDRESS(ROW(),COLUMN()-3)),Language_Translations,MATCH(Language_Selected,Language_Options,0),FALSE)</f>
        <v>Certains hommes sont circoncis, c'est-à-dire qu'on leur a enlevé entièrement le prépuce du pénis. Êtes-vous circoncis ?</v>
      </c>
      <c r="F5" s="491"/>
      <c r="G5" s="491"/>
      <c r="H5" s="491"/>
      <c r="I5" s="491"/>
      <c r="J5" s="491"/>
      <c r="K5" s="491"/>
      <c r="L5" s="491"/>
      <c r="M5" s="491"/>
      <c r="N5" s="491"/>
      <c r="O5" s="491"/>
      <c r="P5" s="491"/>
      <c r="Q5" s="491"/>
      <c r="R5" s="491"/>
      <c r="S5" s="491"/>
      <c r="T5" s="491"/>
      <c r="U5" s="114"/>
      <c r="V5" s="115"/>
      <c r="W5" s="452" t="s">
        <v>383</v>
      </c>
      <c r="X5" s="452"/>
      <c r="Y5" s="119" t="s">
        <v>2</v>
      </c>
      <c r="Z5" s="119"/>
      <c r="AA5" s="119"/>
      <c r="AB5" s="119"/>
      <c r="AC5" s="119"/>
      <c r="AD5" s="119"/>
      <c r="AE5" s="119"/>
      <c r="AF5" s="119"/>
      <c r="AG5" s="119"/>
      <c r="AH5" s="119"/>
      <c r="AI5" s="119"/>
      <c r="AJ5" s="119"/>
      <c r="AK5" s="119"/>
      <c r="AL5" s="120" t="s">
        <v>15</v>
      </c>
      <c r="AM5" s="114"/>
      <c r="AN5" s="115"/>
      <c r="AO5" s="452"/>
      <c r="AP5" s="452"/>
      <c r="AQ5" s="452"/>
    </row>
    <row r="6" spans="1:43" x14ac:dyDescent="0.2">
      <c r="A6" s="446"/>
      <c r="B6" s="118" t="s">
        <v>13</v>
      </c>
      <c r="C6" s="114"/>
      <c r="D6" s="57"/>
      <c r="E6" s="491"/>
      <c r="F6" s="491"/>
      <c r="G6" s="491"/>
      <c r="H6" s="491"/>
      <c r="I6" s="491"/>
      <c r="J6" s="491"/>
      <c r="K6" s="491"/>
      <c r="L6" s="491"/>
      <c r="M6" s="491"/>
      <c r="N6" s="491"/>
      <c r="O6" s="491"/>
      <c r="P6" s="491"/>
      <c r="Q6" s="491"/>
      <c r="R6" s="491"/>
      <c r="S6" s="491"/>
      <c r="T6" s="491"/>
      <c r="U6" s="114"/>
      <c r="V6" s="115"/>
      <c r="W6" s="452" t="s">
        <v>384</v>
      </c>
      <c r="X6" s="452"/>
      <c r="Y6" s="119" t="s">
        <v>2</v>
      </c>
      <c r="Z6" s="119"/>
      <c r="AA6" s="119"/>
      <c r="AB6" s="119"/>
      <c r="AC6" s="119"/>
      <c r="AD6" s="119"/>
      <c r="AE6" s="119"/>
      <c r="AF6" s="119"/>
      <c r="AG6" s="119"/>
      <c r="AH6" s="119"/>
      <c r="AI6" s="119"/>
      <c r="AJ6" s="119"/>
      <c r="AK6" s="119"/>
      <c r="AL6" s="120" t="s">
        <v>16</v>
      </c>
      <c r="AM6" s="114"/>
      <c r="AN6" s="115"/>
      <c r="AO6" s="452"/>
      <c r="AP6" s="496">
        <v>805</v>
      </c>
      <c r="AQ6" s="452"/>
    </row>
    <row r="7" spans="1:43" x14ac:dyDescent="0.2">
      <c r="A7" s="446"/>
      <c r="B7" s="451"/>
      <c r="C7" s="114"/>
      <c r="D7" s="57"/>
      <c r="E7" s="491"/>
      <c r="F7" s="491"/>
      <c r="G7" s="491"/>
      <c r="H7" s="491"/>
      <c r="I7" s="491"/>
      <c r="J7" s="491"/>
      <c r="K7" s="491"/>
      <c r="L7" s="491"/>
      <c r="M7" s="491"/>
      <c r="N7" s="491"/>
      <c r="O7" s="491"/>
      <c r="P7" s="491"/>
      <c r="Q7" s="491"/>
      <c r="R7" s="491"/>
      <c r="S7" s="491"/>
      <c r="T7" s="491"/>
      <c r="U7" s="114"/>
      <c r="V7" s="115"/>
      <c r="W7" s="452" t="s">
        <v>421</v>
      </c>
      <c r="X7" s="452"/>
      <c r="Y7" s="452"/>
      <c r="Z7" s="452"/>
      <c r="AA7" s="452"/>
      <c r="AB7" s="119" t="s">
        <v>2</v>
      </c>
      <c r="AC7" s="119"/>
      <c r="AD7" s="119"/>
      <c r="AE7" s="119"/>
      <c r="AF7" s="119"/>
      <c r="AG7" s="119"/>
      <c r="AH7" s="119"/>
      <c r="AI7" s="119"/>
      <c r="AJ7" s="119"/>
      <c r="AK7" s="119"/>
      <c r="AL7" s="120" t="s">
        <v>26</v>
      </c>
      <c r="AM7" s="114"/>
      <c r="AN7" s="115"/>
      <c r="AO7" s="452"/>
      <c r="AP7" s="496"/>
      <c r="AQ7" s="452"/>
    </row>
    <row r="8" spans="1:43" ht="6" customHeight="1" x14ac:dyDescent="0.2">
      <c r="A8" s="48"/>
      <c r="B8" s="395"/>
      <c r="C8" s="122"/>
      <c r="D8" s="52"/>
      <c r="E8" s="123"/>
      <c r="F8" s="123"/>
      <c r="G8" s="123"/>
      <c r="H8" s="123"/>
      <c r="I8" s="123"/>
      <c r="J8" s="123"/>
      <c r="K8" s="123"/>
      <c r="L8" s="123"/>
      <c r="M8" s="123"/>
      <c r="N8" s="123"/>
      <c r="O8" s="123"/>
      <c r="P8" s="123"/>
      <c r="Q8" s="123"/>
      <c r="R8" s="123"/>
      <c r="S8" s="123"/>
      <c r="T8" s="123"/>
      <c r="U8" s="122"/>
      <c r="V8" s="124"/>
      <c r="W8" s="123"/>
      <c r="X8" s="123"/>
      <c r="Y8" s="123"/>
      <c r="Z8" s="123"/>
      <c r="AA8" s="123"/>
      <c r="AB8" s="123"/>
      <c r="AC8" s="123"/>
      <c r="AD8" s="123"/>
      <c r="AE8" s="123"/>
      <c r="AF8" s="123"/>
      <c r="AG8" s="123"/>
      <c r="AH8" s="123"/>
      <c r="AI8" s="123"/>
      <c r="AJ8" s="123"/>
      <c r="AK8" s="123"/>
      <c r="AL8" s="125"/>
      <c r="AM8" s="122"/>
      <c r="AN8" s="124"/>
      <c r="AO8" s="123"/>
      <c r="AP8" s="123"/>
      <c r="AQ8" s="123"/>
    </row>
    <row r="9" spans="1:43" ht="6" customHeight="1" x14ac:dyDescent="0.2">
      <c r="A9" s="61"/>
      <c r="B9" s="447"/>
      <c r="C9" s="127"/>
      <c r="D9" s="49"/>
      <c r="E9" s="128"/>
      <c r="F9" s="128"/>
      <c r="G9" s="128"/>
      <c r="H9" s="128"/>
      <c r="I9" s="128"/>
      <c r="J9" s="128"/>
      <c r="K9" s="128"/>
      <c r="L9" s="128"/>
      <c r="M9" s="128"/>
      <c r="N9" s="128"/>
      <c r="O9" s="128"/>
      <c r="P9" s="128"/>
      <c r="Q9" s="128"/>
      <c r="R9" s="128"/>
      <c r="S9" s="128"/>
      <c r="T9" s="128"/>
      <c r="U9" s="127"/>
      <c r="V9" s="129"/>
      <c r="W9" s="128"/>
      <c r="X9" s="128"/>
      <c r="Y9" s="128"/>
      <c r="Z9" s="128"/>
      <c r="AA9" s="128"/>
      <c r="AB9" s="128"/>
      <c r="AC9" s="128"/>
      <c r="AD9" s="128"/>
      <c r="AE9" s="128"/>
      <c r="AF9" s="128"/>
      <c r="AG9" s="128"/>
      <c r="AH9" s="128"/>
      <c r="AI9" s="128"/>
      <c r="AJ9" s="128"/>
      <c r="AK9" s="128"/>
      <c r="AL9" s="130"/>
      <c r="AM9" s="127"/>
      <c r="AN9" s="129"/>
      <c r="AO9" s="128"/>
      <c r="AP9" s="128"/>
      <c r="AQ9" s="128"/>
    </row>
    <row r="10" spans="1:43" ht="11.25" customHeight="1" x14ac:dyDescent="0.2">
      <c r="A10" s="450"/>
      <c r="B10" s="118">
        <v>802</v>
      </c>
      <c r="C10" s="114"/>
      <c r="D10" s="57"/>
      <c r="E10" s="487" t="str">
        <f ca="1">VLOOKUP(INDIRECT(ADDRESS(ROW(),COLUMN()-3)),Language_Translations,MATCH(Language_Selected,Language_Options,0),FALSE)</f>
        <v>Quel âge aviez-vous quand vous avez été circoncis ?</v>
      </c>
      <c r="F10" s="487"/>
      <c r="G10" s="487"/>
      <c r="H10" s="487"/>
      <c r="I10" s="487"/>
      <c r="J10" s="487"/>
      <c r="K10" s="487"/>
      <c r="L10" s="487"/>
      <c r="M10" s="487"/>
      <c r="N10" s="487"/>
      <c r="O10" s="487"/>
      <c r="P10" s="487"/>
      <c r="Q10" s="487"/>
      <c r="R10" s="487"/>
      <c r="S10" s="487"/>
      <c r="T10" s="487"/>
      <c r="U10" s="56"/>
      <c r="V10" s="115"/>
      <c r="X10" s="452"/>
      <c r="Y10" s="452"/>
      <c r="Z10" s="452"/>
      <c r="AA10" s="452"/>
      <c r="AB10" s="452"/>
      <c r="AC10" s="452"/>
      <c r="AD10" s="452"/>
      <c r="AE10" s="452"/>
      <c r="AF10" s="452"/>
      <c r="AH10" s="452"/>
      <c r="AI10" s="129"/>
      <c r="AJ10" s="127"/>
      <c r="AK10" s="129"/>
      <c r="AL10" s="131"/>
      <c r="AM10" s="132"/>
      <c r="AN10" s="115"/>
      <c r="AO10" s="452"/>
      <c r="AP10" s="452"/>
      <c r="AQ10" s="452"/>
    </row>
    <row r="11" spans="1:43" x14ac:dyDescent="0.2">
      <c r="A11" s="450"/>
      <c r="B11" s="118" t="s">
        <v>13</v>
      </c>
      <c r="C11" s="114"/>
      <c r="D11" s="57"/>
      <c r="E11" s="487"/>
      <c r="F11" s="487"/>
      <c r="G11" s="487"/>
      <c r="H11" s="487"/>
      <c r="I11" s="487"/>
      <c r="J11" s="487"/>
      <c r="K11" s="487"/>
      <c r="L11" s="487"/>
      <c r="M11" s="487"/>
      <c r="N11" s="487"/>
      <c r="O11" s="487"/>
      <c r="P11" s="487"/>
      <c r="Q11" s="487"/>
      <c r="R11" s="487"/>
      <c r="S11" s="487"/>
      <c r="T11" s="487"/>
      <c r="U11" s="56"/>
      <c r="V11" s="115"/>
      <c r="W11" s="452" t="s">
        <v>382</v>
      </c>
      <c r="X11" s="452"/>
      <c r="Y11" s="452"/>
      <c r="Z11" s="452"/>
      <c r="AA11" s="452"/>
      <c r="AB11" s="452"/>
      <c r="AC11" s="452"/>
      <c r="AD11" s="452"/>
      <c r="AF11" s="119"/>
      <c r="AG11" s="119" t="s">
        <v>2</v>
      </c>
      <c r="AH11" s="119"/>
      <c r="AI11" s="124"/>
      <c r="AJ11" s="122"/>
      <c r="AK11" s="124"/>
      <c r="AL11" s="133"/>
      <c r="AM11" s="132"/>
      <c r="AN11" s="115"/>
      <c r="AO11" s="452"/>
      <c r="AP11" s="452"/>
      <c r="AQ11" s="452"/>
    </row>
    <row r="12" spans="1:43" x14ac:dyDescent="0.2">
      <c r="A12" s="450"/>
      <c r="B12" s="451"/>
      <c r="C12" s="114"/>
      <c r="D12" s="57"/>
      <c r="E12" s="487"/>
      <c r="F12" s="487"/>
      <c r="G12" s="487"/>
      <c r="H12" s="487"/>
      <c r="I12" s="487"/>
      <c r="J12" s="487"/>
      <c r="K12" s="487"/>
      <c r="L12" s="487"/>
      <c r="M12" s="487"/>
      <c r="N12" s="487"/>
      <c r="O12" s="487"/>
      <c r="P12" s="487"/>
      <c r="Q12" s="487"/>
      <c r="R12" s="487"/>
      <c r="S12" s="487"/>
      <c r="T12" s="487"/>
      <c r="U12" s="56"/>
      <c r="V12" s="115"/>
      <c r="W12" s="453"/>
      <c r="X12" s="453"/>
      <c r="Y12" s="453"/>
      <c r="Z12" s="453"/>
      <c r="AA12" s="453"/>
      <c r="AB12" s="453"/>
      <c r="AC12" s="453"/>
      <c r="AD12" s="453"/>
      <c r="AE12" s="453"/>
      <c r="AF12" s="453"/>
      <c r="AG12" s="453"/>
      <c r="AH12" s="453"/>
      <c r="AI12" s="453"/>
      <c r="AJ12" s="453"/>
      <c r="AK12" s="453"/>
      <c r="AL12" s="135"/>
      <c r="AM12" s="132"/>
      <c r="AN12" s="115"/>
      <c r="AO12" s="452"/>
      <c r="AP12" s="452"/>
      <c r="AQ12" s="452"/>
    </row>
    <row r="13" spans="1:43" x14ac:dyDescent="0.2">
      <c r="A13" s="450"/>
      <c r="B13" s="451"/>
      <c r="C13" s="114"/>
      <c r="D13" s="57"/>
      <c r="E13" s="487"/>
      <c r="F13" s="487"/>
      <c r="G13" s="487"/>
      <c r="H13" s="487"/>
      <c r="I13" s="487"/>
      <c r="J13" s="487"/>
      <c r="K13" s="487"/>
      <c r="L13" s="487"/>
      <c r="M13" s="487"/>
      <c r="N13" s="487"/>
      <c r="O13" s="487"/>
      <c r="P13" s="487"/>
      <c r="Q13" s="487"/>
      <c r="R13" s="487"/>
      <c r="S13" s="487"/>
      <c r="T13" s="487"/>
      <c r="U13" s="56"/>
      <c r="V13" s="115"/>
      <c r="W13" s="453" t="s">
        <v>602</v>
      </c>
      <c r="X13" s="453"/>
      <c r="Y13" s="453"/>
      <c r="Z13" s="453"/>
      <c r="AA13" s="453"/>
      <c r="AB13" s="453"/>
      <c r="AC13" s="453"/>
      <c r="AD13" s="453"/>
      <c r="AE13" s="453"/>
      <c r="AF13" s="453"/>
      <c r="AH13" s="136" t="s">
        <v>2</v>
      </c>
      <c r="AI13" s="136"/>
      <c r="AJ13" s="136"/>
      <c r="AK13" s="137"/>
      <c r="AL13" s="120" t="s">
        <v>27</v>
      </c>
      <c r="AM13" s="132"/>
      <c r="AN13" s="115"/>
      <c r="AO13" s="452"/>
      <c r="AP13" s="452"/>
      <c r="AQ13" s="452"/>
    </row>
    <row r="14" spans="1:43" x14ac:dyDescent="0.2">
      <c r="A14" s="450"/>
      <c r="B14" s="451"/>
      <c r="C14" s="114"/>
      <c r="D14" s="57"/>
      <c r="E14" s="487"/>
      <c r="F14" s="487"/>
      <c r="G14" s="487"/>
      <c r="H14" s="487"/>
      <c r="I14" s="487"/>
      <c r="J14" s="487"/>
      <c r="K14" s="487"/>
      <c r="L14" s="487"/>
      <c r="M14" s="487"/>
      <c r="N14" s="487"/>
      <c r="O14" s="487"/>
      <c r="P14" s="487"/>
      <c r="Q14" s="487"/>
      <c r="R14" s="487"/>
      <c r="S14" s="487"/>
      <c r="T14" s="487"/>
      <c r="U14" s="56"/>
      <c r="V14" s="115"/>
      <c r="W14" s="452" t="s">
        <v>421</v>
      </c>
      <c r="X14" s="452"/>
      <c r="Y14" s="452"/>
      <c r="Z14" s="452"/>
      <c r="AA14" s="452"/>
      <c r="AB14" s="119" t="s">
        <v>2</v>
      </c>
      <c r="AC14" s="119"/>
      <c r="AD14" s="119"/>
      <c r="AE14" s="119"/>
      <c r="AF14" s="119"/>
      <c r="AG14" s="119"/>
      <c r="AH14" s="119"/>
      <c r="AI14" s="119"/>
      <c r="AJ14" s="119"/>
      <c r="AK14" s="137"/>
      <c r="AL14" s="120" t="s">
        <v>6</v>
      </c>
      <c r="AM14" s="132"/>
      <c r="AN14" s="115"/>
      <c r="AO14" s="452"/>
      <c r="AP14" s="452"/>
      <c r="AQ14" s="452"/>
    </row>
    <row r="15" spans="1:43" ht="6" customHeight="1" x14ac:dyDescent="0.2">
      <c r="A15" s="48"/>
      <c r="B15" s="395"/>
      <c r="C15" s="122"/>
      <c r="D15" s="52"/>
      <c r="E15" s="123"/>
      <c r="F15" s="123"/>
      <c r="G15" s="123"/>
      <c r="H15" s="123"/>
      <c r="I15" s="123"/>
      <c r="J15" s="123"/>
      <c r="K15" s="123"/>
      <c r="L15" s="123"/>
      <c r="M15" s="123"/>
      <c r="N15" s="123"/>
      <c r="O15" s="123"/>
      <c r="P15" s="123"/>
      <c r="Q15" s="123"/>
      <c r="R15" s="123"/>
      <c r="S15" s="123"/>
      <c r="T15" s="123"/>
      <c r="U15" s="122"/>
      <c r="V15" s="124"/>
      <c r="W15" s="123"/>
      <c r="X15" s="123"/>
      <c r="Y15" s="123"/>
      <c r="Z15" s="123"/>
      <c r="AA15" s="123"/>
      <c r="AB15" s="123"/>
      <c r="AC15" s="123"/>
      <c r="AD15" s="123"/>
      <c r="AE15" s="123"/>
      <c r="AF15" s="123"/>
      <c r="AG15" s="123"/>
      <c r="AH15" s="123"/>
      <c r="AI15" s="123"/>
      <c r="AJ15" s="123"/>
      <c r="AK15" s="123"/>
      <c r="AL15" s="125"/>
      <c r="AM15" s="138"/>
      <c r="AN15" s="124"/>
      <c r="AO15" s="123"/>
      <c r="AP15" s="123"/>
      <c r="AQ15" s="123"/>
    </row>
    <row r="16" spans="1:43" ht="6" customHeight="1" x14ac:dyDescent="0.2">
      <c r="A16" s="61"/>
      <c r="B16" s="447"/>
      <c r="C16" s="127"/>
      <c r="D16" s="49"/>
      <c r="E16" s="128"/>
      <c r="F16" s="128"/>
      <c r="G16" s="128"/>
      <c r="H16" s="128"/>
      <c r="I16" s="128"/>
      <c r="J16" s="128"/>
      <c r="K16" s="128"/>
      <c r="L16" s="128"/>
      <c r="M16" s="128"/>
      <c r="N16" s="128"/>
      <c r="O16" s="128"/>
      <c r="P16" s="128"/>
      <c r="Q16" s="128"/>
      <c r="R16" s="128"/>
      <c r="S16" s="128"/>
      <c r="T16" s="128"/>
      <c r="U16" s="127"/>
      <c r="V16" s="129"/>
      <c r="W16" s="128"/>
      <c r="X16" s="128"/>
      <c r="Y16" s="128"/>
      <c r="Z16" s="128"/>
      <c r="AA16" s="128"/>
      <c r="AB16" s="128"/>
      <c r="AC16" s="128"/>
      <c r="AD16" s="128"/>
      <c r="AE16" s="128"/>
      <c r="AF16" s="128"/>
      <c r="AG16" s="128"/>
      <c r="AH16" s="128"/>
      <c r="AI16" s="128"/>
      <c r="AJ16" s="128"/>
      <c r="AK16" s="128"/>
      <c r="AL16" s="130"/>
      <c r="AM16" s="139"/>
      <c r="AN16" s="129"/>
      <c r="AO16" s="128"/>
      <c r="AP16" s="128"/>
      <c r="AQ16" s="128"/>
    </row>
    <row r="17" spans="1:43" ht="11.25" customHeight="1" x14ac:dyDescent="0.2">
      <c r="A17" s="450"/>
      <c r="B17" s="118">
        <v>803</v>
      </c>
      <c r="C17" s="114"/>
      <c r="D17" s="57"/>
      <c r="E17" s="489" t="str">
        <f ca="1">VLOOKUP(INDIRECT(ADDRESS(ROW(),COLUMN()-3)),Language_Translations,MATCH(Language_Selected,Language_Options,0),FALSE)</f>
        <v>Qui a effectué la circoncision ?</v>
      </c>
      <c r="F17" s="489"/>
      <c r="G17" s="489"/>
      <c r="H17" s="489"/>
      <c r="I17" s="489"/>
      <c r="J17" s="489"/>
      <c r="K17" s="489"/>
      <c r="L17" s="489"/>
      <c r="M17" s="489"/>
      <c r="N17" s="489"/>
      <c r="O17" s="489"/>
      <c r="P17" s="489"/>
      <c r="Q17" s="489"/>
      <c r="R17" s="489"/>
      <c r="S17" s="489"/>
      <c r="T17" s="489"/>
      <c r="U17" s="56"/>
      <c r="V17" s="115"/>
      <c r="W17" s="452" t="s">
        <v>776</v>
      </c>
      <c r="X17" s="452"/>
      <c r="Y17" s="452"/>
      <c r="Z17" s="452"/>
      <c r="AA17" s="452"/>
      <c r="AB17" s="452"/>
      <c r="AC17" s="452"/>
      <c r="AD17" s="452"/>
      <c r="AE17" s="452"/>
      <c r="AF17" s="452"/>
      <c r="AG17" s="452"/>
      <c r="AH17" s="452"/>
      <c r="AI17" s="452"/>
      <c r="AJ17" s="452" t="s">
        <v>2</v>
      </c>
      <c r="AK17" s="453"/>
      <c r="AL17" s="120" t="s">
        <v>15</v>
      </c>
      <c r="AM17" s="132"/>
      <c r="AN17" s="115"/>
      <c r="AO17" s="452"/>
      <c r="AP17" s="452"/>
      <c r="AQ17" s="452"/>
    </row>
    <row r="18" spans="1:43" x14ac:dyDescent="0.2">
      <c r="A18" s="450"/>
      <c r="B18" s="118" t="s">
        <v>13</v>
      </c>
      <c r="C18" s="114"/>
      <c r="D18" s="57"/>
      <c r="E18" s="489"/>
      <c r="F18" s="489"/>
      <c r="G18" s="489"/>
      <c r="H18" s="489"/>
      <c r="I18" s="489"/>
      <c r="J18" s="489"/>
      <c r="K18" s="489"/>
      <c r="L18" s="489"/>
      <c r="M18" s="489"/>
      <c r="N18" s="489"/>
      <c r="O18" s="489"/>
      <c r="P18" s="489"/>
      <c r="Q18" s="489"/>
      <c r="R18" s="489"/>
      <c r="S18" s="489"/>
      <c r="T18" s="489"/>
      <c r="U18" s="56"/>
      <c r="V18" s="115"/>
      <c r="W18" s="452" t="s">
        <v>603</v>
      </c>
      <c r="X18" s="452"/>
      <c r="Y18" s="452"/>
      <c r="Z18" s="452"/>
      <c r="AA18" s="452"/>
      <c r="AB18" s="452"/>
      <c r="AC18" s="452"/>
      <c r="AD18" s="452"/>
      <c r="AE18" s="452"/>
      <c r="AF18" s="452"/>
      <c r="AG18" s="452"/>
      <c r="AH18" s="119" t="s">
        <v>2</v>
      </c>
      <c r="AI18" s="119"/>
      <c r="AJ18" s="119"/>
      <c r="AK18" s="136"/>
      <c r="AL18" s="120" t="s">
        <v>16</v>
      </c>
      <c r="AM18" s="132"/>
      <c r="AN18" s="115"/>
      <c r="AO18" s="452"/>
      <c r="AP18" s="452"/>
      <c r="AQ18" s="452"/>
    </row>
    <row r="19" spans="1:43" x14ac:dyDescent="0.2">
      <c r="A19" s="450"/>
      <c r="B19" s="451"/>
      <c r="C19" s="114"/>
      <c r="D19" s="57"/>
      <c r="E19" s="489"/>
      <c r="F19" s="489"/>
      <c r="G19" s="489"/>
      <c r="H19" s="489"/>
      <c r="I19" s="489"/>
      <c r="J19" s="489"/>
      <c r="K19" s="489"/>
      <c r="L19" s="489"/>
      <c r="M19" s="489"/>
      <c r="N19" s="489"/>
      <c r="O19" s="489"/>
      <c r="P19" s="489"/>
      <c r="Q19" s="489"/>
      <c r="R19" s="489"/>
      <c r="S19" s="489"/>
      <c r="T19" s="489"/>
      <c r="U19" s="56"/>
      <c r="V19" s="115"/>
      <c r="W19" s="452" t="s">
        <v>423</v>
      </c>
      <c r="X19" s="452"/>
      <c r="Y19" s="452"/>
      <c r="Z19" s="119" t="s">
        <v>2</v>
      </c>
      <c r="AA19" s="119"/>
      <c r="AB19" s="119"/>
      <c r="AC19" s="119"/>
      <c r="AD19" s="119"/>
      <c r="AE19" s="119"/>
      <c r="AF19" s="119"/>
      <c r="AG19" s="119"/>
      <c r="AH19" s="119"/>
      <c r="AI19" s="119"/>
      <c r="AJ19" s="119"/>
      <c r="AK19" s="136"/>
      <c r="AL19" s="120" t="s">
        <v>17</v>
      </c>
      <c r="AM19" s="132"/>
      <c r="AN19" s="115"/>
      <c r="AO19" s="452"/>
      <c r="AP19" s="452"/>
      <c r="AQ19" s="452"/>
    </row>
    <row r="20" spans="1:43" x14ac:dyDescent="0.2">
      <c r="A20" s="450"/>
      <c r="B20" s="451"/>
      <c r="C20" s="114"/>
      <c r="D20" s="57"/>
      <c r="E20" s="489"/>
      <c r="F20" s="489"/>
      <c r="G20" s="489"/>
      <c r="H20" s="489"/>
      <c r="I20" s="489"/>
      <c r="J20" s="489"/>
      <c r="K20" s="489"/>
      <c r="L20" s="489"/>
      <c r="M20" s="489"/>
      <c r="N20" s="489"/>
      <c r="O20" s="489"/>
      <c r="P20" s="489"/>
      <c r="Q20" s="489"/>
      <c r="R20" s="489"/>
      <c r="S20" s="489"/>
      <c r="T20" s="489"/>
      <c r="U20" s="56"/>
      <c r="V20" s="115"/>
      <c r="W20" s="452" t="s">
        <v>421</v>
      </c>
      <c r="X20" s="452"/>
      <c r="Y20" s="452"/>
      <c r="Z20" s="452"/>
      <c r="AA20" s="452"/>
      <c r="AB20" s="119" t="s">
        <v>2</v>
      </c>
      <c r="AC20" s="119"/>
      <c r="AD20" s="119"/>
      <c r="AE20" s="119"/>
      <c r="AF20" s="119"/>
      <c r="AG20" s="119"/>
      <c r="AH20" s="119"/>
      <c r="AI20" s="119"/>
      <c r="AJ20" s="119"/>
      <c r="AK20" s="136"/>
      <c r="AL20" s="120" t="s">
        <v>26</v>
      </c>
      <c r="AM20" s="132"/>
      <c r="AN20" s="115"/>
      <c r="AO20" s="452"/>
      <c r="AP20" s="452"/>
      <c r="AQ20" s="452"/>
    </row>
    <row r="21" spans="1:43" ht="14.25" customHeight="1" x14ac:dyDescent="0.2">
      <c r="A21" s="48"/>
      <c r="B21" s="395"/>
      <c r="C21" s="122"/>
      <c r="D21" s="52"/>
      <c r="E21" s="123"/>
      <c r="F21" s="123"/>
      <c r="G21" s="123"/>
      <c r="H21" s="123"/>
      <c r="I21" s="123"/>
      <c r="J21" s="123"/>
      <c r="K21" s="123"/>
      <c r="L21" s="123"/>
      <c r="M21" s="123"/>
      <c r="N21" s="123"/>
      <c r="O21" s="123"/>
      <c r="P21" s="123"/>
      <c r="Q21" s="123"/>
      <c r="R21" s="123"/>
      <c r="S21" s="123"/>
      <c r="T21" s="123"/>
      <c r="U21" s="122"/>
      <c r="V21" s="124"/>
      <c r="W21" s="123"/>
      <c r="X21" s="123"/>
      <c r="Y21" s="123"/>
      <c r="Z21" s="123"/>
      <c r="AA21" s="123"/>
      <c r="AB21" s="123"/>
      <c r="AC21" s="123"/>
      <c r="AD21" s="123"/>
      <c r="AE21" s="123"/>
      <c r="AF21" s="123"/>
      <c r="AG21" s="123"/>
      <c r="AH21" s="123"/>
      <c r="AI21" s="123"/>
      <c r="AJ21" s="123"/>
      <c r="AK21" s="123"/>
      <c r="AL21" s="125"/>
      <c r="AM21" s="138"/>
      <c r="AN21" s="124"/>
      <c r="AO21" s="123"/>
      <c r="AP21" s="123"/>
      <c r="AQ21" s="123"/>
    </row>
    <row r="22" spans="1:43" ht="6" customHeight="1" x14ac:dyDescent="0.2">
      <c r="A22" s="61"/>
      <c r="B22" s="447"/>
      <c r="C22" s="127"/>
      <c r="D22" s="49"/>
      <c r="E22" s="128"/>
      <c r="F22" s="128"/>
      <c r="G22" s="128"/>
      <c r="H22" s="128"/>
      <c r="I22" s="128"/>
      <c r="J22" s="128"/>
      <c r="K22" s="128"/>
      <c r="L22" s="128"/>
      <c r="M22" s="128"/>
      <c r="N22" s="128"/>
      <c r="O22" s="128"/>
      <c r="P22" s="128"/>
      <c r="Q22" s="128"/>
      <c r="R22" s="128"/>
      <c r="S22" s="128"/>
      <c r="T22" s="128"/>
      <c r="U22" s="127"/>
      <c r="V22" s="129"/>
      <c r="W22" s="128"/>
      <c r="X22" s="128"/>
      <c r="Y22" s="128"/>
      <c r="Z22" s="128"/>
      <c r="AA22" s="128"/>
      <c r="AB22" s="128"/>
      <c r="AC22" s="128"/>
      <c r="AD22" s="128"/>
      <c r="AE22" s="128"/>
      <c r="AF22" s="128"/>
      <c r="AG22" s="128"/>
      <c r="AH22" s="128"/>
      <c r="AI22" s="128"/>
      <c r="AJ22" s="128"/>
      <c r="AK22" s="128"/>
      <c r="AL22" s="130"/>
      <c r="AM22" s="139"/>
      <c r="AN22" s="129"/>
      <c r="AO22" s="128"/>
      <c r="AP22" s="128"/>
      <c r="AQ22" s="128"/>
    </row>
    <row r="23" spans="1:43" ht="11.25" customHeight="1" x14ac:dyDescent="0.2">
      <c r="A23" s="450"/>
      <c r="B23" s="118">
        <v>804</v>
      </c>
      <c r="C23" s="114"/>
      <c r="D23" s="57"/>
      <c r="E23" s="489" t="str">
        <f ca="1">VLOOKUP(INDIRECT(ADDRESS(ROW(),COLUMN()-3)),Language_Translations,MATCH(Language_Selected,Language_Options,0),FALSE)</f>
        <v>Où a été effectuée la circoncision ?</v>
      </c>
      <c r="F23" s="489"/>
      <c r="G23" s="489"/>
      <c r="H23" s="489"/>
      <c r="I23" s="489"/>
      <c r="J23" s="489"/>
      <c r="K23" s="489"/>
      <c r="L23" s="489"/>
      <c r="M23" s="489"/>
      <c r="N23" s="489"/>
      <c r="O23" s="489"/>
      <c r="P23" s="489"/>
      <c r="Q23" s="489"/>
      <c r="R23" s="489"/>
      <c r="S23" s="489"/>
      <c r="T23" s="489"/>
      <c r="U23" s="56"/>
      <c r="V23" s="115"/>
      <c r="W23" s="452" t="s">
        <v>604</v>
      </c>
      <c r="X23" s="452"/>
      <c r="Y23" s="452"/>
      <c r="Z23" s="452"/>
      <c r="AA23" s="452"/>
      <c r="AB23" s="452"/>
      <c r="AC23" s="452"/>
      <c r="AD23" s="119"/>
      <c r="AE23" s="119"/>
      <c r="AF23" s="119" t="s">
        <v>2</v>
      </c>
      <c r="AG23" s="119"/>
      <c r="AH23" s="119"/>
      <c r="AI23" s="119"/>
      <c r="AJ23" s="119"/>
      <c r="AK23" s="136"/>
      <c r="AL23" s="120" t="s">
        <v>15</v>
      </c>
      <c r="AM23" s="132"/>
      <c r="AN23" s="115"/>
      <c r="AO23" s="452"/>
      <c r="AP23" s="452"/>
      <c r="AQ23" s="452"/>
    </row>
    <row r="24" spans="1:43" x14ac:dyDescent="0.2">
      <c r="A24" s="450"/>
      <c r="B24" s="118" t="s">
        <v>13</v>
      </c>
      <c r="C24" s="114"/>
      <c r="D24" s="57"/>
      <c r="E24" s="489"/>
      <c r="F24" s="489"/>
      <c r="G24" s="489"/>
      <c r="H24" s="489"/>
      <c r="I24" s="489"/>
      <c r="J24" s="489"/>
      <c r="K24" s="489"/>
      <c r="L24" s="489"/>
      <c r="M24" s="489"/>
      <c r="N24" s="489"/>
      <c r="O24" s="489"/>
      <c r="P24" s="489"/>
      <c r="Q24" s="489"/>
      <c r="R24" s="489"/>
      <c r="S24" s="489"/>
      <c r="T24" s="489"/>
      <c r="U24" s="56"/>
      <c r="V24" s="115"/>
      <c r="W24" s="452" t="s">
        <v>605</v>
      </c>
      <c r="X24" s="452"/>
      <c r="Y24" s="452"/>
      <c r="Z24" s="452"/>
      <c r="AA24" s="452"/>
      <c r="AB24" s="452"/>
      <c r="AC24" s="452"/>
      <c r="AD24" s="452"/>
      <c r="AE24" s="452"/>
      <c r="AF24" s="452"/>
      <c r="AG24" s="452"/>
      <c r="AH24" s="452"/>
      <c r="AI24" s="452"/>
      <c r="AJ24" s="452"/>
      <c r="AK24" s="453"/>
      <c r="AL24" s="135"/>
      <c r="AM24" s="132"/>
      <c r="AN24" s="115"/>
      <c r="AO24" s="452"/>
      <c r="AP24" s="452"/>
      <c r="AQ24" s="452"/>
    </row>
    <row r="25" spans="1:43" x14ac:dyDescent="0.2">
      <c r="A25" s="450"/>
      <c r="B25" s="451"/>
      <c r="C25" s="114"/>
      <c r="D25" s="57"/>
      <c r="E25" s="489"/>
      <c r="F25" s="489"/>
      <c r="G25" s="489"/>
      <c r="H25" s="489"/>
      <c r="I25" s="489"/>
      <c r="J25" s="489"/>
      <c r="K25" s="489"/>
      <c r="L25" s="489"/>
      <c r="M25" s="489"/>
      <c r="N25" s="489"/>
      <c r="O25" s="489"/>
      <c r="P25" s="489"/>
      <c r="Q25" s="489"/>
      <c r="R25" s="489"/>
      <c r="S25" s="489"/>
      <c r="T25" s="489"/>
      <c r="U25" s="56"/>
      <c r="V25" s="115"/>
      <c r="W25" s="452"/>
      <c r="X25" s="452" t="s">
        <v>606</v>
      </c>
      <c r="Y25" s="452"/>
      <c r="Z25" s="452"/>
      <c r="AA25" s="452"/>
      <c r="AB25" s="452"/>
      <c r="AC25" s="452"/>
      <c r="AD25" s="119" t="s">
        <v>2</v>
      </c>
      <c r="AE25" s="119"/>
      <c r="AF25" s="119"/>
      <c r="AG25" s="119"/>
      <c r="AH25" s="119"/>
      <c r="AI25" s="119"/>
      <c r="AJ25" s="119"/>
      <c r="AK25" s="136"/>
      <c r="AL25" s="120" t="s">
        <v>16</v>
      </c>
      <c r="AM25" s="132"/>
      <c r="AN25" s="115"/>
      <c r="AO25" s="452"/>
      <c r="AP25" s="452"/>
      <c r="AQ25" s="452"/>
    </row>
    <row r="26" spans="1:43" x14ac:dyDescent="0.2">
      <c r="A26" s="450"/>
      <c r="B26" s="451"/>
      <c r="C26" s="114"/>
      <c r="D26" s="57"/>
      <c r="E26" s="489"/>
      <c r="F26" s="489"/>
      <c r="G26" s="489"/>
      <c r="H26" s="489"/>
      <c r="I26" s="489"/>
      <c r="J26" s="489"/>
      <c r="K26" s="489"/>
      <c r="L26" s="489"/>
      <c r="M26" s="489"/>
      <c r="N26" s="489"/>
      <c r="O26" s="489"/>
      <c r="P26" s="489"/>
      <c r="Q26" s="489"/>
      <c r="R26" s="489"/>
      <c r="S26" s="489"/>
      <c r="T26" s="489"/>
      <c r="U26" s="56"/>
      <c r="V26" s="115"/>
      <c r="W26" s="452" t="s">
        <v>607</v>
      </c>
      <c r="X26" s="452"/>
      <c r="Y26" s="452"/>
      <c r="Z26" s="452"/>
      <c r="AA26" s="452"/>
      <c r="AB26" s="452"/>
      <c r="AC26" s="452"/>
      <c r="AD26" s="452"/>
      <c r="AE26" s="452"/>
      <c r="AF26" s="452"/>
      <c r="AG26" s="119"/>
      <c r="AI26" s="119" t="s">
        <v>2</v>
      </c>
      <c r="AJ26" s="137"/>
      <c r="AK26" s="136"/>
      <c r="AL26" s="120" t="s">
        <v>17</v>
      </c>
      <c r="AM26" s="132"/>
      <c r="AN26" s="115"/>
      <c r="AO26" s="452"/>
      <c r="AP26" s="452"/>
      <c r="AQ26" s="452"/>
    </row>
    <row r="27" spans="1:43" x14ac:dyDescent="0.2">
      <c r="A27" s="450"/>
      <c r="B27" s="451"/>
      <c r="C27" s="114"/>
      <c r="D27" s="57"/>
      <c r="E27" s="489"/>
      <c r="F27" s="489"/>
      <c r="G27" s="489"/>
      <c r="H27" s="489"/>
      <c r="I27" s="489"/>
      <c r="J27" s="489"/>
      <c r="K27" s="489"/>
      <c r="L27" s="489"/>
      <c r="M27" s="489"/>
      <c r="N27" s="489"/>
      <c r="O27" s="489"/>
      <c r="P27" s="489"/>
      <c r="Q27" s="489"/>
      <c r="R27" s="489"/>
      <c r="S27" s="489"/>
      <c r="T27" s="489"/>
      <c r="U27" s="56"/>
      <c r="V27" s="115"/>
      <c r="W27" s="452" t="s">
        <v>608</v>
      </c>
      <c r="X27" s="452"/>
      <c r="Y27" s="452"/>
      <c r="Z27" s="452"/>
      <c r="AA27" s="452"/>
      <c r="AC27" s="119" t="s">
        <v>2</v>
      </c>
      <c r="AD27" s="119"/>
      <c r="AE27" s="119"/>
      <c r="AF27" s="119"/>
      <c r="AG27" s="119"/>
      <c r="AH27" s="119"/>
      <c r="AI27" s="119"/>
      <c r="AJ27" s="119"/>
      <c r="AK27" s="136"/>
      <c r="AL27" s="120" t="s">
        <v>18</v>
      </c>
      <c r="AM27" s="132"/>
      <c r="AN27" s="115"/>
      <c r="AO27" s="452"/>
      <c r="AP27" s="452"/>
      <c r="AQ27" s="452"/>
    </row>
    <row r="28" spans="1:43" x14ac:dyDescent="0.2">
      <c r="A28" s="450"/>
      <c r="B28" s="451"/>
      <c r="C28" s="114"/>
      <c r="D28" s="57"/>
      <c r="E28" s="489"/>
      <c r="F28" s="489"/>
      <c r="G28" s="489"/>
      <c r="H28" s="489"/>
      <c r="I28" s="489"/>
      <c r="J28" s="489"/>
      <c r="K28" s="489"/>
      <c r="L28" s="489"/>
      <c r="M28" s="489"/>
      <c r="N28" s="489"/>
      <c r="O28" s="489"/>
      <c r="P28" s="489"/>
      <c r="Q28" s="489"/>
      <c r="R28" s="489"/>
      <c r="S28" s="489"/>
      <c r="T28" s="489"/>
      <c r="U28" s="56"/>
      <c r="V28" s="115"/>
      <c r="W28" s="452" t="s">
        <v>609</v>
      </c>
      <c r="X28" s="452"/>
      <c r="Y28" s="452"/>
      <c r="Z28" s="452"/>
      <c r="AA28" s="452"/>
      <c r="AB28" s="452"/>
      <c r="AC28" s="452"/>
      <c r="AD28" s="119"/>
      <c r="AE28" s="119" t="s">
        <v>2</v>
      </c>
      <c r="AF28" s="137"/>
      <c r="AG28" s="119"/>
      <c r="AH28" s="119"/>
      <c r="AI28" s="119"/>
      <c r="AJ28" s="119"/>
      <c r="AK28" s="136"/>
      <c r="AL28" s="120" t="s">
        <v>19</v>
      </c>
      <c r="AM28" s="132"/>
      <c r="AN28" s="115"/>
      <c r="AO28" s="452"/>
      <c r="AP28" s="452"/>
      <c r="AQ28" s="452"/>
    </row>
    <row r="29" spans="1:43" x14ac:dyDescent="0.2">
      <c r="A29" s="450"/>
      <c r="B29" s="451"/>
      <c r="C29" s="114"/>
      <c r="D29" s="57"/>
      <c r="E29" s="489"/>
      <c r="F29" s="489"/>
      <c r="G29" s="489"/>
      <c r="H29" s="489"/>
      <c r="I29" s="489"/>
      <c r="J29" s="489"/>
      <c r="K29" s="489"/>
      <c r="L29" s="489"/>
      <c r="M29" s="489"/>
      <c r="N29" s="489"/>
      <c r="O29" s="489"/>
      <c r="P29" s="489"/>
      <c r="Q29" s="489"/>
      <c r="R29" s="489"/>
      <c r="S29" s="489"/>
      <c r="T29" s="489"/>
      <c r="U29" s="56"/>
      <c r="V29" s="115"/>
      <c r="W29" s="452" t="s">
        <v>421</v>
      </c>
      <c r="X29" s="452"/>
      <c r="Y29" s="452"/>
      <c r="Z29" s="452"/>
      <c r="AA29" s="452"/>
      <c r="AB29" s="119" t="s">
        <v>2</v>
      </c>
      <c r="AC29" s="119"/>
      <c r="AD29" s="119"/>
      <c r="AE29" s="119"/>
      <c r="AF29" s="119"/>
      <c r="AG29" s="119"/>
      <c r="AH29" s="119"/>
      <c r="AI29" s="119"/>
      <c r="AJ29" s="119"/>
      <c r="AK29" s="136"/>
      <c r="AL29" s="120" t="s">
        <v>26</v>
      </c>
      <c r="AM29" s="132"/>
      <c r="AN29" s="115"/>
      <c r="AO29" s="452"/>
      <c r="AP29" s="452"/>
      <c r="AQ29" s="452"/>
    </row>
    <row r="30" spans="1:43" ht="6" customHeight="1" x14ac:dyDescent="0.2">
      <c r="A30" s="48"/>
      <c r="B30" s="395"/>
      <c r="C30" s="122"/>
      <c r="D30" s="52"/>
      <c r="E30" s="123"/>
      <c r="F30" s="123"/>
      <c r="G30" s="123"/>
      <c r="H30" s="123"/>
      <c r="I30" s="123"/>
      <c r="J30" s="123"/>
      <c r="K30" s="123"/>
      <c r="L30" s="123"/>
      <c r="M30" s="123"/>
      <c r="N30" s="123"/>
      <c r="O30" s="123"/>
      <c r="P30" s="123"/>
      <c r="Q30" s="123"/>
      <c r="R30" s="123"/>
      <c r="S30" s="123"/>
      <c r="T30" s="123"/>
      <c r="U30" s="122"/>
      <c r="V30" s="124"/>
      <c r="W30" s="123"/>
      <c r="X30" s="123"/>
      <c r="Y30" s="123"/>
      <c r="Z30" s="123"/>
      <c r="AA30" s="123"/>
      <c r="AB30" s="123"/>
      <c r="AC30" s="123"/>
      <c r="AD30" s="123"/>
      <c r="AE30" s="123"/>
      <c r="AF30" s="123"/>
      <c r="AG30" s="123"/>
      <c r="AH30" s="123"/>
      <c r="AI30" s="123"/>
      <c r="AJ30" s="123"/>
      <c r="AK30" s="123"/>
      <c r="AL30" s="125"/>
      <c r="AM30" s="122"/>
      <c r="AN30" s="124"/>
      <c r="AO30" s="123"/>
      <c r="AP30" s="123"/>
      <c r="AQ30" s="123"/>
    </row>
    <row r="31" spans="1:43" ht="6" customHeight="1" x14ac:dyDescent="0.2">
      <c r="A31" s="61"/>
      <c r="B31" s="447"/>
      <c r="C31" s="127"/>
      <c r="D31" s="129"/>
      <c r="E31" s="128"/>
      <c r="F31" s="128"/>
      <c r="G31" s="128"/>
      <c r="H31" s="128"/>
      <c r="I31" s="128"/>
      <c r="J31" s="128"/>
      <c r="K31" s="128"/>
      <c r="L31" s="128"/>
      <c r="M31" s="128"/>
      <c r="N31" s="128"/>
      <c r="O31" s="128"/>
      <c r="P31" s="128"/>
      <c r="Q31" s="128"/>
      <c r="R31" s="128"/>
      <c r="S31" s="128"/>
      <c r="T31" s="128"/>
      <c r="U31" s="127"/>
      <c r="V31" s="129"/>
      <c r="W31" s="128"/>
      <c r="X31" s="128"/>
      <c r="Y31" s="128"/>
      <c r="Z31" s="128"/>
      <c r="AA31" s="128"/>
      <c r="AB31" s="128"/>
      <c r="AC31" s="128"/>
      <c r="AD31" s="128"/>
      <c r="AE31" s="128"/>
      <c r="AF31" s="128"/>
      <c r="AG31" s="128"/>
      <c r="AH31" s="128"/>
      <c r="AI31" s="128"/>
      <c r="AJ31" s="128"/>
      <c r="AK31" s="128"/>
      <c r="AL31" s="130"/>
      <c r="AM31" s="127"/>
      <c r="AN31" s="129"/>
      <c r="AO31" s="128"/>
      <c r="AP31" s="128"/>
      <c r="AQ31" s="61"/>
    </row>
    <row r="32" spans="1:43" ht="11.25" customHeight="1" x14ac:dyDescent="0.2">
      <c r="A32" s="446"/>
      <c r="B32" s="451">
        <v>805</v>
      </c>
      <c r="C32" s="114"/>
      <c r="D32" s="57"/>
      <c r="E32" s="491" t="str">
        <f ca="1">VLOOKUP(INDIRECT(ADDRESS(ROW(),COLUMN()-3)),Language_Translations,MATCH(Language_Selected,Language_Options,0),FALSE)</f>
        <v>Je voudrais maintenant vous poser d'autres questions concernant des problèmes de santé. Au cours des 12 derniers mois, vous a-t-on fait une injection pour une raison quelconque ?
SI OUI: Combien d'injections avez-vous eu ?</v>
      </c>
      <c r="F32" s="491"/>
      <c r="G32" s="491"/>
      <c r="H32" s="491"/>
      <c r="I32" s="491"/>
      <c r="J32" s="491"/>
      <c r="K32" s="491"/>
      <c r="L32" s="491"/>
      <c r="M32" s="491"/>
      <c r="N32" s="491"/>
      <c r="O32" s="491"/>
      <c r="P32" s="491"/>
      <c r="Q32" s="491"/>
      <c r="R32" s="491"/>
      <c r="S32" s="491"/>
      <c r="T32" s="491"/>
      <c r="U32" s="114"/>
      <c r="V32" s="115"/>
      <c r="W32" s="452"/>
      <c r="X32" s="452"/>
      <c r="Y32" s="452"/>
      <c r="Z32" s="452"/>
      <c r="AA32" s="452"/>
      <c r="AB32" s="452"/>
      <c r="AC32" s="452"/>
      <c r="AD32" s="452"/>
      <c r="AE32" s="452"/>
      <c r="AF32" s="452"/>
      <c r="AG32" s="452"/>
      <c r="AH32" s="452"/>
      <c r="AI32" s="452"/>
      <c r="AJ32" s="452"/>
      <c r="AK32" s="452"/>
      <c r="AL32" s="117"/>
      <c r="AM32" s="114"/>
      <c r="AN32" s="115"/>
      <c r="AO32" s="452"/>
      <c r="AP32" s="452"/>
      <c r="AQ32" s="446"/>
    </row>
    <row r="33" spans="1:43" x14ac:dyDescent="0.2">
      <c r="A33" s="446"/>
      <c r="B33" s="451"/>
      <c r="C33" s="114"/>
      <c r="D33" s="57"/>
      <c r="E33" s="491"/>
      <c r="F33" s="491"/>
      <c r="G33" s="491"/>
      <c r="H33" s="491"/>
      <c r="I33" s="491"/>
      <c r="J33" s="491"/>
      <c r="K33" s="491"/>
      <c r="L33" s="491"/>
      <c r="M33" s="491"/>
      <c r="N33" s="491"/>
      <c r="O33" s="491"/>
      <c r="P33" s="491"/>
      <c r="Q33" s="491"/>
      <c r="R33" s="491"/>
      <c r="S33" s="491"/>
      <c r="T33" s="491"/>
      <c r="U33" s="114"/>
      <c r="V33" s="115"/>
      <c r="AM33" s="114"/>
      <c r="AN33" s="115"/>
      <c r="AQ33" s="446"/>
    </row>
    <row r="34" spans="1:43" x14ac:dyDescent="0.2">
      <c r="A34" s="446"/>
      <c r="B34" s="396"/>
      <c r="C34" s="114"/>
      <c r="D34" s="57"/>
      <c r="E34" s="491"/>
      <c r="F34" s="491"/>
      <c r="G34" s="491"/>
      <c r="H34" s="491"/>
      <c r="I34" s="491"/>
      <c r="J34" s="491"/>
      <c r="K34" s="491"/>
      <c r="L34" s="491"/>
      <c r="M34" s="491"/>
      <c r="N34" s="491"/>
      <c r="O34" s="491"/>
      <c r="P34" s="491"/>
      <c r="Q34" s="491"/>
      <c r="R34" s="491"/>
      <c r="S34" s="491"/>
      <c r="T34" s="491"/>
      <c r="U34" s="114"/>
      <c r="V34" s="115"/>
      <c r="W34" s="452"/>
      <c r="X34" s="452"/>
      <c r="Y34" s="452"/>
      <c r="Z34" s="452"/>
      <c r="AA34" s="452"/>
      <c r="AB34" s="452"/>
      <c r="AC34" s="452"/>
      <c r="AD34" s="452"/>
      <c r="AE34" s="452"/>
      <c r="AF34" s="452"/>
      <c r="AG34" s="452"/>
      <c r="AH34" s="453"/>
      <c r="AI34" s="129"/>
      <c r="AJ34" s="127"/>
      <c r="AK34" s="129"/>
      <c r="AL34" s="131"/>
      <c r="AM34" s="114"/>
      <c r="AN34" s="115"/>
      <c r="AO34" s="452"/>
      <c r="AP34" s="452"/>
      <c r="AQ34" s="446"/>
    </row>
    <row r="35" spans="1:43" x14ac:dyDescent="0.2">
      <c r="A35" s="446"/>
      <c r="B35" s="396"/>
      <c r="C35" s="114"/>
      <c r="D35" s="57"/>
      <c r="E35" s="491"/>
      <c r="F35" s="491"/>
      <c r="G35" s="491"/>
      <c r="H35" s="491"/>
      <c r="I35" s="491"/>
      <c r="J35" s="491"/>
      <c r="K35" s="491"/>
      <c r="L35" s="491"/>
      <c r="M35" s="491"/>
      <c r="N35" s="491"/>
      <c r="O35" s="491"/>
      <c r="P35" s="491"/>
      <c r="Q35" s="491"/>
      <c r="R35" s="491"/>
      <c r="S35" s="491"/>
      <c r="T35" s="491"/>
      <c r="U35" s="114"/>
      <c r="V35" s="115"/>
      <c r="W35" s="452" t="s">
        <v>610</v>
      </c>
      <c r="X35" s="452"/>
      <c r="Y35" s="452"/>
      <c r="Z35" s="452"/>
      <c r="AA35" s="452"/>
      <c r="AB35" s="452"/>
      <c r="AC35" s="452"/>
      <c r="AD35" s="452"/>
      <c r="AE35" s="136" t="s">
        <v>2</v>
      </c>
      <c r="AF35" s="119"/>
      <c r="AG35" s="137"/>
      <c r="AH35" s="136"/>
      <c r="AI35" s="124"/>
      <c r="AJ35" s="122"/>
      <c r="AK35" s="124"/>
      <c r="AL35" s="133"/>
      <c r="AM35" s="114"/>
      <c r="AN35" s="115"/>
      <c r="AO35" s="452"/>
      <c r="AP35" s="452"/>
      <c r="AQ35" s="446"/>
    </row>
    <row r="36" spans="1:43" x14ac:dyDescent="0.2">
      <c r="A36" s="446"/>
      <c r="B36" s="396"/>
      <c r="C36" s="114"/>
      <c r="D36" s="57"/>
      <c r="E36" s="491"/>
      <c r="F36" s="491"/>
      <c r="G36" s="491"/>
      <c r="H36" s="491"/>
      <c r="I36" s="491"/>
      <c r="J36" s="491"/>
      <c r="K36" s="491"/>
      <c r="L36" s="491"/>
      <c r="M36" s="491"/>
      <c r="N36" s="491"/>
      <c r="O36" s="491"/>
      <c r="P36" s="491"/>
      <c r="Q36" s="491"/>
      <c r="R36" s="491"/>
      <c r="S36" s="491"/>
      <c r="T36" s="491"/>
      <c r="U36" s="114"/>
      <c r="V36" s="115"/>
      <c r="W36" s="452"/>
      <c r="X36" s="452"/>
      <c r="Y36" s="452"/>
      <c r="Z36" s="452"/>
      <c r="AA36" s="452"/>
      <c r="AB36" s="452"/>
      <c r="AC36" s="452"/>
      <c r="AD36" s="452"/>
      <c r="AE36" s="452"/>
      <c r="AF36" s="452"/>
      <c r="AG36" s="452"/>
      <c r="AH36" s="453"/>
      <c r="AI36" s="452"/>
      <c r="AJ36" s="452"/>
      <c r="AK36" s="452"/>
      <c r="AL36" s="117"/>
      <c r="AM36" s="114"/>
      <c r="AN36" s="115"/>
      <c r="AO36" s="452"/>
      <c r="AP36" s="452"/>
      <c r="AQ36" s="446"/>
    </row>
    <row r="37" spans="1:43" x14ac:dyDescent="0.2">
      <c r="A37" s="446"/>
      <c r="B37" s="396"/>
      <c r="C37" s="114"/>
      <c r="D37" s="57"/>
      <c r="E37" s="491"/>
      <c r="F37" s="491"/>
      <c r="G37" s="491"/>
      <c r="H37" s="491"/>
      <c r="I37" s="491"/>
      <c r="J37" s="491"/>
      <c r="K37" s="491"/>
      <c r="L37" s="491"/>
      <c r="M37" s="491"/>
      <c r="N37" s="491"/>
      <c r="O37" s="491"/>
      <c r="P37" s="491"/>
      <c r="Q37" s="491"/>
      <c r="R37" s="491"/>
      <c r="S37" s="491"/>
      <c r="T37" s="491"/>
      <c r="U37" s="114"/>
      <c r="V37" s="115"/>
      <c r="W37" s="453"/>
      <c r="X37" s="453"/>
      <c r="Y37" s="453"/>
      <c r="Z37" s="453"/>
      <c r="AA37" s="453"/>
      <c r="AB37" s="453"/>
      <c r="AC37" s="453"/>
      <c r="AD37" s="453"/>
      <c r="AE37" s="453"/>
      <c r="AF37" s="453"/>
      <c r="AG37" s="453"/>
      <c r="AH37" s="453"/>
      <c r="AI37" s="453"/>
      <c r="AJ37" s="453"/>
      <c r="AK37" s="453"/>
      <c r="AL37" s="135"/>
      <c r="AM37" s="114"/>
      <c r="AN37" s="115"/>
      <c r="AO37" s="452"/>
      <c r="AP37" s="452"/>
      <c r="AQ37" s="446"/>
    </row>
    <row r="38" spans="1:43" ht="11.25" customHeight="1" x14ac:dyDescent="0.2">
      <c r="A38" s="446"/>
      <c r="B38" s="396"/>
      <c r="C38" s="114"/>
      <c r="D38" s="57"/>
      <c r="E38" s="483" t="s">
        <v>621</v>
      </c>
      <c r="F38" s="483"/>
      <c r="G38" s="483"/>
      <c r="H38" s="483"/>
      <c r="I38" s="483"/>
      <c r="J38" s="483"/>
      <c r="K38" s="483"/>
      <c r="L38" s="483"/>
      <c r="M38" s="483"/>
      <c r="N38" s="483"/>
      <c r="O38" s="483"/>
      <c r="P38" s="483"/>
      <c r="Q38" s="483"/>
      <c r="R38" s="483"/>
      <c r="S38" s="483"/>
      <c r="T38" s="483"/>
      <c r="U38" s="114"/>
      <c r="V38" s="115"/>
      <c r="W38" s="453"/>
      <c r="X38" s="453"/>
      <c r="Y38" s="453"/>
      <c r="Z38" s="453"/>
      <c r="AA38" s="453"/>
      <c r="AB38" s="453"/>
      <c r="AC38" s="453"/>
      <c r="AD38" s="453"/>
      <c r="AE38" s="453"/>
      <c r="AF38" s="453"/>
      <c r="AG38" s="453"/>
      <c r="AH38" s="453"/>
      <c r="AI38" s="453"/>
      <c r="AJ38" s="453"/>
      <c r="AK38" s="453"/>
      <c r="AL38" s="120"/>
      <c r="AM38" s="114"/>
      <c r="AN38" s="115"/>
      <c r="AO38" s="452"/>
      <c r="AP38" s="452"/>
      <c r="AQ38" s="446"/>
    </row>
    <row r="39" spans="1:43" x14ac:dyDescent="0.2">
      <c r="A39" s="446"/>
      <c r="B39" s="396"/>
      <c r="C39" s="114"/>
      <c r="D39" s="57"/>
      <c r="E39" s="483"/>
      <c r="F39" s="483"/>
      <c r="G39" s="483"/>
      <c r="H39" s="483"/>
      <c r="I39" s="483"/>
      <c r="J39" s="483"/>
      <c r="K39" s="483"/>
      <c r="L39" s="483"/>
      <c r="M39" s="483"/>
      <c r="N39" s="483"/>
      <c r="O39" s="483"/>
      <c r="P39" s="483"/>
      <c r="Q39" s="483"/>
      <c r="R39" s="483"/>
      <c r="S39" s="483"/>
      <c r="T39" s="483"/>
      <c r="U39" s="114"/>
      <c r="V39" s="115"/>
      <c r="W39" s="453" t="s">
        <v>409</v>
      </c>
      <c r="X39" s="453"/>
      <c r="Y39" s="136"/>
      <c r="Z39" s="136" t="s">
        <v>2</v>
      </c>
      <c r="AA39" s="136"/>
      <c r="AB39" s="136"/>
      <c r="AC39" s="136"/>
      <c r="AD39" s="136"/>
      <c r="AE39" s="136"/>
      <c r="AF39" s="136"/>
      <c r="AG39" s="136"/>
      <c r="AH39" s="136"/>
      <c r="AI39" s="136"/>
      <c r="AJ39" s="136"/>
      <c r="AK39" s="136"/>
      <c r="AL39" s="120" t="s">
        <v>12</v>
      </c>
      <c r="AM39" s="114"/>
      <c r="AN39" s="115"/>
      <c r="AO39" s="452"/>
      <c r="AP39" s="449">
        <v>808</v>
      </c>
      <c r="AQ39" s="446"/>
    </row>
    <row r="40" spans="1:43" x14ac:dyDescent="0.2">
      <c r="A40" s="446"/>
      <c r="B40" s="396"/>
      <c r="C40" s="114"/>
      <c r="D40" s="57"/>
      <c r="E40" s="483"/>
      <c r="F40" s="483"/>
      <c r="G40" s="483"/>
      <c r="H40" s="483"/>
      <c r="I40" s="483"/>
      <c r="J40" s="483"/>
      <c r="K40" s="483"/>
      <c r="L40" s="483"/>
      <c r="M40" s="483"/>
      <c r="N40" s="483"/>
      <c r="O40" s="483"/>
      <c r="P40" s="483"/>
      <c r="Q40" s="483"/>
      <c r="R40" s="483"/>
      <c r="S40" s="483"/>
      <c r="T40" s="483"/>
      <c r="U40" s="114"/>
      <c r="V40" s="115"/>
      <c r="W40" s="453"/>
      <c r="X40" s="453"/>
      <c r="Y40" s="453"/>
      <c r="Z40" s="453"/>
      <c r="AA40" s="453"/>
      <c r="AB40" s="453"/>
      <c r="AC40" s="453"/>
      <c r="AD40" s="453"/>
      <c r="AE40" s="453"/>
      <c r="AF40" s="453"/>
      <c r="AG40" s="453"/>
      <c r="AH40" s="453"/>
      <c r="AI40" s="453"/>
      <c r="AJ40" s="453"/>
      <c r="AK40" s="453"/>
      <c r="AL40" s="135"/>
      <c r="AM40" s="114"/>
      <c r="AN40" s="115"/>
      <c r="AO40" s="452"/>
      <c r="AP40" s="452"/>
      <c r="AQ40" s="446"/>
    </row>
    <row r="41" spans="1:43" x14ac:dyDescent="0.2">
      <c r="A41" s="446"/>
      <c r="B41" s="396"/>
      <c r="C41" s="114"/>
      <c r="D41" s="57"/>
      <c r="E41" s="483"/>
      <c r="F41" s="483"/>
      <c r="G41" s="483"/>
      <c r="H41" s="483"/>
      <c r="I41" s="483"/>
      <c r="J41" s="483"/>
      <c r="K41" s="483"/>
      <c r="L41" s="483"/>
      <c r="M41" s="483"/>
      <c r="N41" s="483"/>
      <c r="O41" s="483"/>
      <c r="P41" s="483"/>
      <c r="Q41" s="483"/>
      <c r="R41" s="483"/>
      <c r="S41" s="483"/>
      <c r="T41" s="483"/>
      <c r="U41" s="114"/>
      <c r="V41" s="115"/>
      <c r="W41" s="453"/>
      <c r="X41" s="453"/>
      <c r="Y41" s="453"/>
      <c r="Z41" s="453"/>
      <c r="AA41" s="453"/>
      <c r="AB41" s="453"/>
      <c r="AC41" s="453"/>
      <c r="AD41" s="453"/>
      <c r="AE41" s="453"/>
      <c r="AF41" s="453"/>
      <c r="AG41" s="453"/>
      <c r="AH41" s="453"/>
      <c r="AI41" s="453"/>
      <c r="AJ41" s="453"/>
      <c r="AK41" s="453"/>
      <c r="AL41" s="135"/>
      <c r="AM41" s="114"/>
      <c r="AN41" s="115"/>
      <c r="AO41" s="452"/>
      <c r="AP41" s="452"/>
      <c r="AQ41" s="446"/>
    </row>
    <row r="42" spans="1:43" x14ac:dyDescent="0.2">
      <c r="A42" s="446"/>
      <c r="B42" s="396"/>
      <c r="C42" s="114"/>
      <c r="D42" s="57"/>
      <c r="E42" s="483"/>
      <c r="F42" s="483"/>
      <c r="G42" s="483"/>
      <c r="H42" s="483"/>
      <c r="I42" s="483"/>
      <c r="J42" s="483"/>
      <c r="K42" s="483"/>
      <c r="L42" s="483"/>
      <c r="M42" s="483"/>
      <c r="N42" s="483"/>
      <c r="O42" s="483"/>
      <c r="P42" s="483"/>
      <c r="Q42" s="483"/>
      <c r="R42" s="483"/>
      <c r="S42" s="483"/>
      <c r="T42" s="483"/>
      <c r="U42" s="114"/>
      <c r="V42" s="115"/>
      <c r="W42" s="453"/>
      <c r="X42" s="453"/>
      <c r="Y42" s="453"/>
      <c r="Z42" s="453"/>
      <c r="AA42" s="453"/>
      <c r="AB42" s="453"/>
      <c r="AC42" s="453"/>
      <c r="AD42" s="453"/>
      <c r="AE42" s="453"/>
      <c r="AF42" s="453"/>
      <c r="AG42" s="453"/>
      <c r="AH42" s="453"/>
      <c r="AI42" s="453"/>
      <c r="AJ42" s="453"/>
      <c r="AK42" s="453"/>
      <c r="AL42" s="135"/>
      <c r="AM42" s="114"/>
      <c r="AN42" s="115"/>
      <c r="AO42" s="452"/>
      <c r="AP42" s="452"/>
      <c r="AQ42" s="446"/>
    </row>
    <row r="43" spans="1:43" ht="2.25" customHeight="1" x14ac:dyDescent="0.2">
      <c r="A43" s="48"/>
      <c r="B43" s="395"/>
      <c r="C43" s="122"/>
      <c r="D43" s="52"/>
      <c r="E43" s="123"/>
      <c r="F43" s="123"/>
      <c r="G43" s="123"/>
      <c r="H43" s="123"/>
      <c r="I43" s="123"/>
      <c r="J43" s="123"/>
      <c r="K43" s="123"/>
      <c r="L43" s="123"/>
      <c r="M43" s="123"/>
      <c r="N43" s="123"/>
      <c r="O43" s="123"/>
      <c r="P43" s="123"/>
      <c r="Q43" s="123"/>
      <c r="R43" s="123"/>
      <c r="S43" s="123"/>
      <c r="T43" s="123"/>
      <c r="U43" s="122"/>
      <c r="V43" s="124"/>
      <c r="W43" s="123"/>
      <c r="X43" s="123"/>
      <c r="Y43" s="123"/>
      <c r="Z43" s="123"/>
      <c r="AA43" s="123"/>
      <c r="AB43" s="123"/>
      <c r="AC43" s="123"/>
      <c r="AD43" s="123"/>
      <c r="AE43" s="123"/>
      <c r="AF43" s="123"/>
      <c r="AG43" s="123"/>
      <c r="AH43" s="123"/>
      <c r="AI43" s="123"/>
      <c r="AJ43" s="123"/>
      <c r="AK43" s="123"/>
      <c r="AL43" s="125"/>
      <c r="AM43" s="122"/>
      <c r="AN43" s="124"/>
      <c r="AO43" s="123"/>
      <c r="AP43" s="123"/>
      <c r="AQ43" s="48"/>
    </row>
    <row r="44" spans="1:43" ht="6" customHeight="1" x14ac:dyDescent="0.2">
      <c r="A44" s="61"/>
      <c r="B44" s="447"/>
      <c r="C44" s="127"/>
      <c r="D44" s="129"/>
      <c r="E44" s="128"/>
      <c r="F44" s="128"/>
      <c r="G44" s="128"/>
      <c r="H44" s="128"/>
      <c r="I44" s="128"/>
      <c r="J44" s="128"/>
      <c r="K44" s="128"/>
      <c r="L44" s="128"/>
      <c r="M44" s="128"/>
      <c r="N44" s="128"/>
      <c r="O44" s="128"/>
      <c r="P44" s="128"/>
      <c r="Q44" s="128"/>
      <c r="R44" s="128"/>
      <c r="S44" s="128"/>
      <c r="T44" s="128"/>
      <c r="U44" s="127"/>
      <c r="V44" s="129"/>
      <c r="W44" s="128"/>
      <c r="X44" s="128"/>
      <c r="Y44" s="128"/>
      <c r="Z44" s="128"/>
      <c r="AA44" s="128"/>
      <c r="AB44" s="128"/>
      <c r="AC44" s="128"/>
      <c r="AD44" s="128"/>
      <c r="AE44" s="128"/>
      <c r="AF44" s="128"/>
      <c r="AG44" s="128"/>
      <c r="AH44" s="128"/>
      <c r="AI44" s="128"/>
      <c r="AJ44" s="128"/>
      <c r="AK44" s="128"/>
      <c r="AL44" s="130"/>
      <c r="AM44" s="127"/>
      <c r="AN44" s="129"/>
      <c r="AO44" s="128"/>
      <c r="AP44" s="128"/>
      <c r="AQ44" s="61"/>
    </row>
    <row r="45" spans="1:43" ht="11.25" customHeight="1" x14ac:dyDescent="0.2">
      <c r="A45" s="450"/>
      <c r="B45" s="118">
        <v>806</v>
      </c>
      <c r="C45" s="114"/>
      <c r="D45" s="57"/>
      <c r="E45" s="491" t="str">
        <f ca="1">VLOOKUP(INDIRECT(ADDRESS(ROW(),COLUMN()-3)),Language_Translations,MATCH(Language_Selected,Language_Options,0),FALSE)</f>
        <v>Parmi ces injections, combien ont été effectuées par un médecin, une infirmière, un pharmacien, un dentiste ou un autre personnel de santé ?</v>
      </c>
      <c r="F45" s="491"/>
      <c r="G45" s="491"/>
      <c r="H45" s="491"/>
      <c r="I45" s="491"/>
      <c r="J45" s="491"/>
      <c r="K45" s="491"/>
      <c r="L45" s="491"/>
      <c r="M45" s="491"/>
      <c r="N45" s="491"/>
      <c r="O45" s="491"/>
      <c r="P45" s="491"/>
      <c r="Q45" s="491"/>
      <c r="R45" s="491"/>
      <c r="S45" s="491"/>
      <c r="T45" s="491"/>
      <c r="U45" s="114"/>
      <c r="V45" s="115"/>
      <c r="W45" s="452"/>
      <c r="X45" s="452"/>
      <c r="Y45" s="452"/>
      <c r="Z45" s="452"/>
      <c r="AA45" s="452"/>
      <c r="AB45" s="452"/>
      <c r="AC45" s="452"/>
      <c r="AD45" s="452"/>
      <c r="AE45" s="452"/>
      <c r="AF45" s="452"/>
      <c r="AG45" s="452"/>
      <c r="AH45" s="453"/>
      <c r="AI45" s="129"/>
      <c r="AJ45" s="127"/>
      <c r="AK45" s="129"/>
      <c r="AL45" s="131"/>
      <c r="AM45" s="114"/>
      <c r="AN45" s="115"/>
      <c r="AO45" s="452"/>
      <c r="AP45" s="452"/>
      <c r="AQ45" s="450"/>
    </row>
    <row r="46" spans="1:43" x14ac:dyDescent="0.2">
      <c r="A46" s="446"/>
      <c r="B46" s="451"/>
      <c r="C46" s="114"/>
      <c r="D46" s="57"/>
      <c r="E46" s="491"/>
      <c r="F46" s="491"/>
      <c r="G46" s="491"/>
      <c r="H46" s="491"/>
      <c r="I46" s="491"/>
      <c r="J46" s="491"/>
      <c r="K46" s="491"/>
      <c r="L46" s="491"/>
      <c r="M46" s="491"/>
      <c r="N46" s="491"/>
      <c r="O46" s="491"/>
      <c r="P46" s="491"/>
      <c r="Q46" s="491"/>
      <c r="R46" s="491"/>
      <c r="S46" s="491"/>
      <c r="T46" s="491"/>
      <c r="U46" s="114"/>
      <c r="V46" s="115"/>
      <c r="W46" s="452" t="s">
        <v>610</v>
      </c>
      <c r="X46" s="452"/>
      <c r="Y46" s="452"/>
      <c r="Z46" s="452"/>
      <c r="AA46" s="452"/>
      <c r="AB46" s="452"/>
      <c r="AC46" s="452"/>
      <c r="AD46" s="452"/>
      <c r="AE46" s="136" t="s">
        <v>2</v>
      </c>
      <c r="AF46" s="119"/>
      <c r="AG46" s="137"/>
      <c r="AH46" s="136"/>
      <c r="AI46" s="124"/>
      <c r="AJ46" s="122"/>
      <c r="AK46" s="124"/>
      <c r="AL46" s="133"/>
      <c r="AM46" s="114"/>
      <c r="AN46" s="115"/>
      <c r="AO46" s="452"/>
      <c r="AP46" s="452"/>
      <c r="AQ46" s="450"/>
    </row>
    <row r="47" spans="1:43" x14ac:dyDescent="0.2">
      <c r="A47" s="446"/>
      <c r="B47" s="451"/>
      <c r="C47" s="114"/>
      <c r="D47" s="57"/>
      <c r="E47" s="491"/>
      <c r="F47" s="491"/>
      <c r="G47" s="491"/>
      <c r="H47" s="491"/>
      <c r="I47" s="491"/>
      <c r="J47" s="491"/>
      <c r="K47" s="491"/>
      <c r="L47" s="491"/>
      <c r="M47" s="491"/>
      <c r="N47" s="491"/>
      <c r="O47" s="491"/>
      <c r="P47" s="491"/>
      <c r="Q47" s="491"/>
      <c r="R47" s="491"/>
      <c r="S47" s="491"/>
      <c r="T47" s="491"/>
      <c r="U47" s="114"/>
      <c r="V47" s="115"/>
      <c r="W47" s="446"/>
      <c r="X47" s="446"/>
      <c r="Y47" s="446"/>
      <c r="Z47" s="446"/>
      <c r="AA47" s="446"/>
      <c r="AB47" s="446"/>
      <c r="AC47" s="446"/>
      <c r="AD47" s="446"/>
      <c r="AE47" s="446"/>
      <c r="AF47" s="446"/>
      <c r="AG47" s="446"/>
      <c r="AH47" s="446"/>
      <c r="AI47" s="446"/>
      <c r="AJ47" s="446"/>
      <c r="AK47" s="446"/>
      <c r="AL47" s="107"/>
      <c r="AM47" s="114"/>
      <c r="AN47" s="115"/>
      <c r="AO47" s="452"/>
      <c r="AP47" s="452"/>
      <c r="AQ47" s="450"/>
    </row>
    <row r="48" spans="1:43" x14ac:dyDescent="0.2">
      <c r="A48" s="446"/>
      <c r="B48" s="451"/>
      <c r="C48" s="114"/>
      <c r="D48" s="57"/>
      <c r="E48" s="491"/>
      <c r="F48" s="491"/>
      <c r="G48" s="491"/>
      <c r="H48" s="491"/>
      <c r="I48" s="491"/>
      <c r="J48" s="491"/>
      <c r="K48" s="491"/>
      <c r="L48" s="491"/>
      <c r="M48" s="491"/>
      <c r="N48" s="491"/>
      <c r="O48" s="491"/>
      <c r="P48" s="491"/>
      <c r="Q48" s="491"/>
      <c r="R48" s="491"/>
      <c r="S48" s="491"/>
      <c r="T48" s="491"/>
      <c r="U48" s="114"/>
      <c r="V48" s="115"/>
      <c r="W48" s="446"/>
      <c r="X48" s="446"/>
      <c r="Y48" s="446"/>
      <c r="Z48" s="446"/>
      <c r="AA48" s="446"/>
      <c r="AB48" s="446"/>
      <c r="AC48" s="446"/>
      <c r="AD48" s="446"/>
      <c r="AE48" s="446"/>
      <c r="AF48" s="446"/>
      <c r="AG48" s="446"/>
      <c r="AH48" s="446"/>
      <c r="AI48" s="446"/>
      <c r="AJ48" s="446"/>
      <c r="AK48" s="446"/>
      <c r="AL48" s="107"/>
      <c r="AM48" s="114"/>
      <c r="AN48" s="115"/>
      <c r="AO48" s="452"/>
      <c r="AP48" s="452"/>
      <c r="AQ48" s="450"/>
    </row>
    <row r="49" spans="1:43" ht="11.25" customHeight="1" x14ac:dyDescent="0.2">
      <c r="A49" s="446"/>
      <c r="B49" s="451"/>
      <c r="C49" s="114"/>
      <c r="D49" s="57"/>
      <c r="E49" s="483" t="s">
        <v>621</v>
      </c>
      <c r="F49" s="483"/>
      <c r="G49" s="483"/>
      <c r="H49" s="483"/>
      <c r="I49" s="483"/>
      <c r="J49" s="483"/>
      <c r="K49" s="483"/>
      <c r="L49" s="483"/>
      <c r="M49" s="483"/>
      <c r="N49" s="483"/>
      <c r="O49" s="483"/>
      <c r="P49" s="483"/>
      <c r="Q49" s="483"/>
      <c r="R49" s="483"/>
      <c r="S49" s="483"/>
      <c r="T49" s="483"/>
      <c r="U49" s="114"/>
      <c r="V49" s="115"/>
      <c r="W49" s="446"/>
      <c r="X49" s="446"/>
      <c r="Y49" s="446"/>
      <c r="Z49" s="446"/>
      <c r="AA49" s="446"/>
      <c r="AB49" s="446"/>
      <c r="AC49" s="446"/>
      <c r="AD49" s="446"/>
      <c r="AE49" s="446"/>
      <c r="AF49" s="446"/>
      <c r="AG49" s="446"/>
      <c r="AH49" s="446"/>
      <c r="AI49" s="446"/>
      <c r="AJ49" s="446"/>
      <c r="AK49" s="446"/>
      <c r="AL49" s="107"/>
      <c r="AM49" s="114"/>
      <c r="AN49" s="115"/>
      <c r="AO49" s="452"/>
      <c r="AP49" s="452"/>
      <c r="AQ49" s="450"/>
    </row>
    <row r="50" spans="1:43" x14ac:dyDescent="0.2">
      <c r="A50" s="446"/>
      <c r="B50" s="451"/>
      <c r="C50" s="114"/>
      <c r="D50" s="57"/>
      <c r="E50" s="483"/>
      <c r="F50" s="483"/>
      <c r="G50" s="483"/>
      <c r="H50" s="483"/>
      <c r="I50" s="483"/>
      <c r="J50" s="483"/>
      <c r="K50" s="483"/>
      <c r="L50" s="483"/>
      <c r="M50" s="483"/>
      <c r="N50" s="483"/>
      <c r="O50" s="483"/>
      <c r="P50" s="483"/>
      <c r="Q50" s="483"/>
      <c r="R50" s="483"/>
      <c r="S50" s="483"/>
      <c r="T50" s="483"/>
      <c r="U50" s="114"/>
      <c r="V50" s="115"/>
      <c r="W50" s="453" t="s">
        <v>409</v>
      </c>
      <c r="X50" s="453"/>
      <c r="Y50" s="136"/>
      <c r="Z50" s="136" t="s">
        <v>2</v>
      </c>
      <c r="AA50" s="136"/>
      <c r="AB50" s="136"/>
      <c r="AC50" s="136"/>
      <c r="AD50" s="136"/>
      <c r="AE50" s="136"/>
      <c r="AF50" s="136"/>
      <c r="AG50" s="136"/>
      <c r="AH50" s="136"/>
      <c r="AI50" s="136"/>
      <c r="AJ50" s="136"/>
      <c r="AK50" s="136"/>
      <c r="AL50" s="120" t="s">
        <v>12</v>
      </c>
      <c r="AM50" s="114"/>
      <c r="AN50" s="115"/>
      <c r="AO50" s="452"/>
      <c r="AP50" s="449">
        <v>808</v>
      </c>
      <c r="AQ50" s="450"/>
    </row>
    <row r="51" spans="1:43" x14ac:dyDescent="0.2">
      <c r="A51" s="446"/>
      <c r="B51" s="451"/>
      <c r="C51" s="114"/>
      <c r="D51" s="57"/>
      <c r="E51" s="483"/>
      <c r="F51" s="483"/>
      <c r="G51" s="483"/>
      <c r="H51" s="483"/>
      <c r="I51" s="483"/>
      <c r="J51" s="483"/>
      <c r="K51" s="483"/>
      <c r="L51" s="483"/>
      <c r="M51" s="483"/>
      <c r="N51" s="483"/>
      <c r="O51" s="483"/>
      <c r="P51" s="483"/>
      <c r="Q51" s="483"/>
      <c r="R51" s="483"/>
      <c r="S51" s="483"/>
      <c r="T51" s="483"/>
      <c r="U51" s="114"/>
      <c r="V51" s="115"/>
      <c r="W51" s="453"/>
      <c r="X51" s="453"/>
      <c r="Y51" s="136"/>
      <c r="Z51" s="136"/>
      <c r="AA51" s="136"/>
      <c r="AB51" s="136"/>
      <c r="AC51" s="136"/>
      <c r="AD51" s="136"/>
      <c r="AE51" s="136"/>
      <c r="AF51" s="136"/>
      <c r="AG51" s="136"/>
      <c r="AH51" s="136"/>
      <c r="AI51" s="136"/>
      <c r="AJ51" s="136"/>
      <c r="AK51" s="136"/>
      <c r="AL51" s="120"/>
      <c r="AM51" s="114"/>
      <c r="AN51" s="115"/>
      <c r="AO51" s="452"/>
      <c r="AP51" s="449"/>
      <c r="AQ51" s="450"/>
    </row>
    <row r="52" spans="1:43" x14ac:dyDescent="0.2">
      <c r="A52" s="446"/>
      <c r="B52" s="451"/>
      <c r="C52" s="114"/>
      <c r="D52" s="57"/>
      <c r="E52" s="483"/>
      <c r="F52" s="483"/>
      <c r="G52" s="483"/>
      <c r="H52" s="483"/>
      <c r="I52" s="483"/>
      <c r="J52" s="483"/>
      <c r="K52" s="483"/>
      <c r="L52" s="483"/>
      <c r="M52" s="483"/>
      <c r="N52" s="483"/>
      <c r="O52" s="483"/>
      <c r="P52" s="483"/>
      <c r="Q52" s="483"/>
      <c r="R52" s="483"/>
      <c r="S52" s="483"/>
      <c r="T52" s="483"/>
      <c r="U52" s="114"/>
      <c r="V52" s="115"/>
      <c r="W52" s="453"/>
      <c r="X52" s="453"/>
      <c r="Y52" s="136"/>
      <c r="Z52" s="136"/>
      <c r="AA52" s="136"/>
      <c r="AB52" s="136"/>
      <c r="AC52" s="136"/>
      <c r="AD52" s="136"/>
      <c r="AE52" s="136"/>
      <c r="AF52" s="136"/>
      <c r="AG52" s="136"/>
      <c r="AH52" s="136"/>
      <c r="AI52" s="136"/>
      <c r="AJ52" s="136"/>
      <c r="AK52" s="136"/>
      <c r="AL52" s="120"/>
      <c r="AM52" s="114"/>
      <c r="AN52" s="115"/>
      <c r="AO52" s="452"/>
      <c r="AP52" s="449"/>
      <c r="AQ52" s="450"/>
    </row>
    <row r="53" spans="1:43" x14ac:dyDescent="0.2">
      <c r="A53" s="446"/>
      <c r="B53" s="451"/>
      <c r="C53" s="114"/>
      <c r="D53" s="57"/>
      <c r="E53" s="483"/>
      <c r="F53" s="483"/>
      <c r="G53" s="483"/>
      <c r="H53" s="483"/>
      <c r="I53" s="483"/>
      <c r="J53" s="483"/>
      <c r="K53" s="483"/>
      <c r="L53" s="483"/>
      <c r="M53" s="483"/>
      <c r="N53" s="483"/>
      <c r="O53" s="483"/>
      <c r="P53" s="483"/>
      <c r="Q53" s="483"/>
      <c r="R53" s="483"/>
      <c r="S53" s="483"/>
      <c r="T53" s="483"/>
      <c r="U53" s="114"/>
      <c r="V53" s="115"/>
      <c r="W53" s="452"/>
      <c r="X53" s="452"/>
      <c r="Y53" s="452"/>
      <c r="Z53" s="452"/>
      <c r="AA53" s="452"/>
      <c r="AB53" s="452"/>
      <c r="AC53" s="452"/>
      <c r="AD53" s="452"/>
      <c r="AE53" s="452"/>
      <c r="AF53" s="452"/>
      <c r="AG53" s="452"/>
      <c r="AH53" s="452"/>
      <c r="AI53" s="452"/>
      <c r="AJ53" s="452"/>
      <c r="AK53" s="452"/>
      <c r="AL53" s="143"/>
      <c r="AM53" s="114"/>
      <c r="AN53" s="115"/>
      <c r="AO53" s="452"/>
      <c r="AP53" s="452"/>
      <c r="AQ53" s="450"/>
    </row>
    <row r="54" spans="1:43" ht="6" customHeight="1" x14ac:dyDescent="0.2">
      <c r="A54" s="48"/>
      <c r="B54" s="395"/>
      <c r="C54" s="122"/>
      <c r="D54" s="124"/>
      <c r="E54" s="123"/>
      <c r="F54" s="123"/>
      <c r="G54" s="123"/>
      <c r="H54" s="123"/>
      <c r="I54" s="123"/>
      <c r="J54" s="123"/>
      <c r="K54" s="123"/>
      <c r="L54" s="123"/>
      <c r="M54" s="123"/>
      <c r="N54" s="123"/>
      <c r="O54" s="123"/>
      <c r="P54" s="123"/>
      <c r="Q54" s="123"/>
      <c r="R54" s="123"/>
      <c r="S54" s="123"/>
      <c r="T54" s="123"/>
      <c r="U54" s="122"/>
      <c r="V54" s="124"/>
      <c r="W54" s="123"/>
      <c r="X54" s="123"/>
      <c r="Y54" s="123"/>
      <c r="Z54" s="123"/>
      <c r="AA54" s="123"/>
      <c r="AB54" s="123"/>
      <c r="AC54" s="123"/>
      <c r="AD54" s="123"/>
      <c r="AE54" s="123"/>
      <c r="AF54" s="123"/>
      <c r="AG54" s="123"/>
      <c r="AH54" s="123"/>
      <c r="AI54" s="123"/>
      <c r="AJ54" s="123"/>
      <c r="AK54" s="144"/>
      <c r="AL54" s="125"/>
      <c r="AM54" s="122"/>
      <c r="AN54" s="124"/>
      <c r="AO54" s="123"/>
      <c r="AP54" s="123"/>
      <c r="AQ54" s="48"/>
    </row>
    <row r="55" spans="1:43" ht="6" customHeight="1" x14ac:dyDescent="0.2">
      <c r="A55" s="61"/>
      <c r="B55" s="447"/>
      <c r="C55" s="127"/>
      <c r="D55" s="129"/>
      <c r="E55" s="128"/>
      <c r="F55" s="128"/>
      <c r="G55" s="128"/>
      <c r="H55" s="128"/>
      <c r="I55" s="128"/>
      <c r="J55" s="128"/>
      <c r="K55" s="128"/>
      <c r="L55" s="128"/>
      <c r="M55" s="128"/>
      <c r="N55" s="128"/>
      <c r="O55" s="128"/>
      <c r="P55" s="128"/>
      <c r="Q55" s="128"/>
      <c r="R55" s="128"/>
      <c r="S55" s="128"/>
      <c r="T55" s="128"/>
      <c r="U55" s="127"/>
      <c r="V55" s="129"/>
      <c r="W55" s="128"/>
      <c r="X55" s="128"/>
      <c r="Y55" s="128"/>
      <c r="Z55" s="128"/>
      <c r="AA55" s="128"/>
      <c r="AB55" s="128"/>
      <c r="AC55" s="128"/>
      <c r="AD55" s="128"/>
      <c r="AE55" s="128"/>
      <c r="AF55" s="128"/>
      <c r="AG55" s="128"/>
      <c r="AH55" s="128"/>
      <c r="AI55" s="128"/>
      <c r="AJ55" s="128"/>
      <c r="AK55" s="145"/>
      <c r="AL55" s="130"/>
      <c r="AM55" s="127"/>
      <c r="AN55" s="129"/>
      <c r="AO55" s="128"/>
      <c r="AP55" s="128"/>
      <c r="AQ55" s="61"/>
    </row>
    <row r="56" spans="1:43" ht="11.25" customHeight="1" x14ac:dyDescent="0.2">
      <c r="A56" s="446"/>
      <c r="B56" s="118">
        <v>807</v>
      </c>
      <c r="C56" s="114"/>
      <c r="D56" s="115"/>
      <c r="E56" s="491" t="str">
        <f ca="1">VLOOKUP(INDIRECT(ADDRESS(ROW(),COLUMN()-3)),Language_Translations,MATCH(Language_Selected,Language_Options,0),FALSE)</f>
        <v>La dernière fois que vous avez eu une injection effectuée du personnel de santé, est-ce qu'il/elle a pris la seringue et l'aiguille d'un emballage neuf qui n'avait pas été ouvert ?</v>
      </c>
      <c r="F56" s="491"/>
      <c r="G56" s="491"/>
      <c r="H56" s="491"/>
      <c r="I56" s="491"/>
      <c r="J56" s="491"/>
      <c r="K56" s="491"/>
      <c r="L56" s="491"/>
      <c r="M56" s="491"/>
      <c r="N56" s="491"/>
      <c r="O56" s="491"/>
      <c r="P56" s="491"/>
      <c r="Q56" s="491"/>
      <c r="R56" s="491"/>
      <c r="S56" s="491"/>
      <c r="T56" s="491"/>
      <c r="U56" s="114"/>
      <c r="V56" s="115"/>
      <c r="W56" s="452" t="s">
        <v>383</v>
      </c>
      <c r="X56" s="452"/>
      <c r="Y56" s="119" t="s">
        <v>2</v>
      </c>
      <c r="Z56" s="119"/>
      <c r="AA56" s="119"/>
      <c r="AB56" s="119"/>
      <c r="AC56" s="119"/>
      <c r="AD56" s="119"/>
      <c r="AE56" s="119"/>
      <c r="AF56" s="119"/>
      <c r="AG56" s="119"/>
      <c r="AH56" s="119"/>
      <c r="AI56" s="119"/>
      <c r="AJ56" s="119"/>
      <c r="AK56" s="119"/>
      <c r="AL56" s="146" t="s">
        <v>15</v>
      </c>
      <c r="AM56" s="114"/>
      <c r="AN56" s="115"/>
      <c r="AO56" s="452"/>
      <c r="AP56" s="452"/>
      <c r="AQ56" s="450"/>
    </row>
    <row r="57" spans="1:43" x14ac:dyDescent="0.2">
      <c r="A57" s="446"/>
      <c r="B57" s="451"/>
      <c r="C57" s="114"/>
      <c r="D57" s="115"/>
      <c r="E57" s="491"/>
      <c r="F57" s="491"/>
      <c r="G57" s="491"/>
      <c r="H57" s="491"/>
      <c r="I57" s="491"/>
      <c r="J57" s="491"/>
      <c r="K57" s="491"/>
      <c r="L57" s="491"/>
      <c r="M57" s="491"/>
      <c r="N57" s="491"/>
      <c r="O57" s="491"/>
      <c r="P57" s="491"/>
      <c r="Q57" s="491"/>
      <c r="R57" s="491"/>
      <c r="S57" s="491"/>
      <c r="T57" s="491"/>
      <c r="U57" s="114"/>
      <c r="V57" s="115"/>
      <c r="W57" s="452" t="s">
        <v>384</v>
      </c>
      <c r="X57" s="452"/>
      <c r="Y57" s="119" t="s">
        <v>2</v>
      </c>
      <c r="Z57" s="119"/>
      <c r="AA57" s="119"/>
      <c r="AB57" s="119"/>
      <c r="AC57" s="119"/>
      <c r="AD57" s="119"/>
      <c r="AE57" s="119"/>
      <c r="AF57" s="119"/>
      <c r="AG57" s="119"/>
      <c r="AH57" s="119"/>
      <c r="AI57" s="119"/>
      <c r="AJ57" s="119"/>
      <c r="AK57" s="119"/>
      <c r="AL57" s="146" t="s">
        <v>16</v>
      </c>
      <c r="AM57" s="114"/>
      <c r="AN57" s="115"/>
      <c r="AO57" s="452"/>
      <c r="AP57" s="452"/>
      <c r="AQ57" s="450"/>
    </row>
    <row r="58" spans="1:43" x14ac:dyDescent="0.2">
      <c r="A58" s="446"/>
      <c r="B58" s="451"/>
      <c r="C58" s="114"/>
      <c r="D58" s="115"/>
      <c r="E58" s="491"/>
      <c r="F58" s="491"/>
      <c r="G58" s="491"/>
      <c r="H58" s="491"/>
      <c r="I58" s="491"/>
      <c r="J58" s="491"/>
      <c r="K58" s="491"/>
      <c r="L58" s="491"/>
      <c r="M58" s="491"/>
      <c r="N58" s="491"/>
      <c r="O58" s="491"/>
      <c r="P58" s="491"/>
      <c r="Q58" s="491"/>
      <c r="R58" s="491"/>
      <c r="S58" s="491"/>
      <c r="T58" s="491"/>
      <c r="U58" s="114"/>
      <c r="V58" s="115"/>
      <c r="W58" s="452" t="s">
        <v>421</v>
      </c>
      <c r="X58" s="452"/>
      <c r="Y58" s="452"/>
      <c r="Z58" s="452"/>
      <c r="AA58" s="452"/>
      <c r="AB58" s="119" t="s">
        <v>2</v>
      </c>
      <c r="AC58" s="119"/>
      <c r="AD58" s="119"/>
      <c r="AE58" s="119"/>
      <c r="AF58" s="119"/>
      <c r="AG58" s="119"/>
      <c r="AH58" s="119"/>
      <c r="AI58" s="119"/>
      <c r="AJ58" s="119"/>
      <c r="AK58" s="119"/>
      <c r="AL58" s="120" t="s">
        <v>26</v>
      </c>
      <c r="AM58" s="114"/>
      <c r="AN58" s="115"/>
      <c r="AO58" s="452"/>
      <c r="AP58" s="452"/>
      <c r="AQ58" s="450"/>
    </row>
    <row r="59" spans="1:43" x14ac:dyDescent="0.2">
      <c r="A59" s="446"/>
      <c r="B59" s="451"/>
      <c r="C59" s="114"/>
      <c r="D59" s="115"/>
      <c r="E59" s="491"/>
      <c r="F59" s="491"/>
      <c r="G59" s="491"/>
      <c r="H59" s="491"/>
      <c r="I59" s="491"/>
      <c r="J59" s="491"/>
      <c r="K59" s="491"/>
      <c r="L59" s="491"/>
      <c r="M59" s="491"/>
      <c r="N59" s="491"/>
      <c r="O59" s="491"/>
      <c r="P59" s="491"/>
      <c r="Q59" s="491"/>
      <c r="R59" s="491"/>
      <c r="S59" s="491"/>
      <c r="T59" s="491"/>
      <c r="U59" s="114"/>
      <c r="V59" s="115"/>
      <c r="W59" s="452"/>
      <c r="X59" s="452"/>
      <c r="Y59" s="452"/>
      <c r="Z59" s="452"/>
      <c r="AA59" s="452"/>
      <c r="AB59" s="119"/>
      <c r="AC59" s="119"/>
      <c r="AD59" s="119"/>
      <c r="AE59" s="119"/>
      <c r="AF59" s="119"/>
      <c r="AG59" s="119"/>
      <c r="AH59" s="119"/>
      <c r="AI59" s="119"/>
      <c r="AJ59" s="119"/>
      <c r="AK59" s="119"/>
      <c r="AL59" s="120"/>
      <c r="AM59" s="114"/>
      <c r="AN59" s="115"/>
      <c r="AO59" s="452"/>
      <c r="AP59" s="452"/>
      <c r="AQ59" s="450"/>
    </row>
    <row r="60" spans="1:43" ht="6" customHeight="1" x14ac:dyDescent="0.2">
      <c r="A60" s="48"/>
      <c r="B60" s="395"/>
      <c r="C60" s="122"/>
      <c r="D60" s="124"/>
      <c r="E60" s="123"/>
      <c r="F60" s="123"/>
      <c r="G60" s="123"/>
      <c r="H60" s="123"/>
      <c r="I60" s="123"/>
      <c r="J60" s="123"/>
      <c r="K60" s="123"/>
      <c r="L60" s="123"/>
      <c r="M60" s="123"/>
      <c r="N60" s="123"/>
      <c r="O60" s="123"/>
      <c r="P60" s="123"/>
      <c r="Q60" s="123"/>
      <c r="R60" s="123"/>
      <c r="S60" s="123"/>
      <c r="T60" s="123"/>
      <c r="U60" s="122"/>
      <c r="V60" s="124"/>
      <c r="W60" s="123"/>
      <c r="X60" s="123"/>
      <c r="Y60" s="123"/>
      <c r="Z60" s="123"/>
      <c r="AA60" s="123"/>
      <c r="AB60" s="123"/>
      <c r="AC60" s="123"/>
      <c r="AD60" s="123"/>
      <c r="AE60" s="123"/>
      <c r="AF60" s="123"/>
      <c r="AG60" s="123"/>
      <c r="AH60" s="123"/>
      <c r="AI60" s="123"/>
      <c r="AJ60" s="123"/>
      <c r="AK60" s="144"/>
      <c r="AL60" s="125"/>
      <c r="AM60" s="122"/>
      <c r="AN60" s="124"/>
      <c r="AO60" s="123"/>
      <c r="AP60" s="123"/>
      <c r="AQ60" s="48"/>
    </row>
    <row r="61" spans="1:43" s="148" customFormat="1" ht="6" customHeight="1" x14ac:dyDescent="0.2">
      <c r="A61" s="450"/>
      <c r="B61" s="443"/>
      <c r="C61" s="56"/>
      <c r="D61" s="57"/>
      <c r="E61" s="450"/>
      <c r="F61" s="450"/>
      <c r="G61" s="450"/>
      <c r="H61" s="450"/>
      <c r="I61" s="450"/>
      <c r="J61" s="450"/>
      <c r="K61" s="450"/>
      <c r="L61" s="450"/>
      <c r="M61" s="450"/>
      <c r="N61" s="450"/>
      <c r="O61" s="450"/>
      <c r="P61" s="450"/>
      <c r="Q61" s="450"/>
      <c r="R61" s="450"/>
      <c r="S61" s="450"/>
      <c r="T61" s="450"/>
      <c r="U61" s="56"/>
      <c r="V61" s="57"/>
      <c r="W61" s="450"/>
      <c r="X61" s="450"/>
      <c r="Y61" s="450"/>
      <c r="Z61" s="450"/>
      <c r="AA61" s="450"/>
      <c r="AB61" s="450"/>
      <c r="AC61" s="450"/>
      <c r="AD61" s="450"/>
      <c r="AE61" s="450"/>
      <c r="AF61" s="450"/>
      <c r="AG61" s="450"/>
      <c r="AH61" s="450"/>
      <c r="AI61" s="450"/>
      <c r="AJ61" s="450"/>
      <c r="AK61" s="450"/>
      <c r="AL61" s="66"/>
      <c r="AM61" s="56"/>
      <c r="AN61" s="57"/>
      <c r="AO61" s="450"/>
      <c r="AP61" s="450"/>
      <c r="AQ61" s="450"/>
    </row>
    <row r="62" spans="1:43" s="148" customFormat="1" ht="11.25" customHeight="1" x14ac:dyDescent="0.2">
      <c r="A62" s="450"/>
      <c r="B62" s="456">
        <v>808</v>
      </c>
      <c r="C62" s="56"/>
      <c r="D62" s="57"/>
      <c r="E62" s="487" t="str">
        <f ca="1">VLOOKUP(INDIRECT(ADDRESS(ROW(),COLUMN()-3)),Language_Translations,MATCH(Language_Selected,Language_Options,0),FALSE)</f>
        <v>Fumez-vous actuellement du tabac tous les jours, certains jours ou pas du tout ?</v>
      </c>
      <c r="F62" s="487"/>
      <c r="G62" s="487"/>
      <c r="H62" s="487"/>
      <c r="I62" s="487"/>
      <c r="J62" s="487"/>
      <c r="K62" s="487"/>
      <c r="L62" s="487"/>
      <c r="M62" s="487"/>
      <c r="N62" s="487"/>
      <c r="O62" s="487"/>
      <c r="P62" s="487"/>
      <c r="Q62" s="487"/>
      <c r="R62" s="487"/>
      <c r="S62" s="487"/>
      <c r="T62" s="487"/>
      <c r="U62" s="149"/>
      <c r="V62" s="57"/>
      <c r="W62" s="446" t="s">
        <v>618</v>
      </c>
      <c r="X62" s="446"/>
      <c r="AA62" s="150"/>
      <c r="AB62" s="150"/>
      <c r="AC62" s="150" t="s">
        <v>2</v>
      </c>
      <c r="AD62" s="150"/>
      <c r="AE62" s="150"/>
      <c r="AF62" s="150"/>
      <c r="AG62" s="150"/>
      <c r="AH62" s="150"/>
      <c r="AI62" s="150"/>
      <c r="AJ62" s="150"/>
      <c r="AK62" s="150"/>
      <c r="AL62" s="146" t="s">
        <v>15</v>
      </c>
      <c r="AM62" s="56"/>
      <c r="AN62" s="57"/>
      <c r="AO62" s="446"/>
      <c r="AP62" s="446">
        <v>811</v>
      </c>
      <c r="AQ62" s="446"/>
    </row>
    <row r="63" spans="1:43" s="148" customFormat="1" x14ac:dyDescent="0.2">
      <c r="A63" s="450"/>
      <c r="B63" s="456"/>
      <c r="C63" s="56"/>
      <c r="D63" s="57"/>
      <c r="E63" s="487"/>
      <c r="F63" s="487"/>
      <c r="G63" s="487"/>
      <c r="H63" s="487"/>
      <c r="I63" s="487"/>
      <c r="J63" s="487"/>
      <c r="K63" s="487"/>
      <c r="L63" s="487"/>
      <c r="M63" s="487"/>
      <c r="N63" s="487"/>
      <c r="O63" s="487"/>
      <c r="P63" s="487"/>
      <c r="Q63" s="487"/>
      <c r="R63" s="487"/>
      <c r="S63" s="487"/>
      <c r="T63" s="487"/>
      <c r="U63" s="149"/>
      <c r="V63" s="57"/>
      <c r="W63" s="446" t="s">
        <v>611</v>
      </c>
      <c r="X63" s="446"/>
      <c r="AB63" s="150"/>
      <c r="AC63" s="151" t="s">
        <v>2</v>
      </c>
      <c r="AD63" s="150"/>
      <c r="AE63" s="150"/>
      <c r="AF63" s="150"/>
      <c r="AG63" s="150"/>
      <c r="AH63" s="150"/>
      <c r="AI63" s="150"/>
      <c r="AJ63" s="150"/>
      <c r="AK63" s="150"/>
      <c r="AL63" s="146" t="s">
        <v>16</v>
      </c>
      <c r="AM63" s="56"/>
      <c r="AN63" s="57"/>
      <c r="AO63" s="446"/>
      <c r="AP63" s="446"/>
      <c r="AQ63" s="446"/>
    </row>
    <row r="64" spans="1:43" s="148" customFormat="1" x14ac:dyDescent="0.2">
      <c r="A64" s="450"/>
      <c r="B64" s="456"/>
      <c r="C64" s="56"/>
      <c r="D64" s="57"/>
      <c r="E64" s="487"/>
      <c r="F64" s="487"/>
      <c r="G64" s="487"/>
      <c r="H64" s="487"/>
      <c r="I64" s="487"/>
      <c r="J64" s="487"/>
      <c r="K64" s="487"/>
      <c r="L64" s="487"/>
      <c r="M64" s="487"/>
      <c r="N64" s="487"/>
      <c r="O64" s="487"/>
      <c r="P64" s="487"/>
      <c r="Q64" s="487"/>
      <c r="R64" s="487"/>
      <c r="S64" s="487"/>
      <c r="T64" s="487"/>
      <c r="U64" s="149"/>
      <c r="V64" s="57"/>
      <c r="W64" s="446" t="s">
        <v>406</v>
      </c>
      <c r="X64" s="446"/>
      <c r="Y64" s="150"/>
      <c r="Z64" s="150"/>
      <c r="AA64" s="150"/>
      <c r="AB64" s="150" t="s">
        <v>2</v>
      </c>
      <c r="AC64" s="150"/>
      <c r="AD64" s="150"/>
      <c r="AE64" s="150"/>
      <c r="AF64" s="150"/>
      <c r="AG64" s="150"/>
      <c r="AH64" s="150"/>
      <c r="AI64" s="150"/>
      <c r="AJ64" s="150"/>
      <c r="AK64" s="150"/>
      <c r="AL64" s="146" t="s">
        <v>17</v>
      </c>
      <c r="AM64" s="56"/>
      <c r="AN64" s="57"/>
      <c r="AO64" s="446"/>
      <c r="AP64" s="446">
        <v>810</v>
      </c>
      <c r="AQ64" s="446"/>
    </row>
    <row r="65" spans="1:43" s="148" customFormat="1" ht="6" customHeight="1" x14ac:dyDescent="0.2">
      <c r="A65" s="48"/>
      <c r="B65" s="152"/>
      <c r="C65" s="53"/>
      <c r="D65" s="52"/>
      <c r="E65" s="48"/>
      <c r="F65" s="48"/>
      <c r="G65" s="48"/>
      <c r="H65" s="48"/>
      <c r="I65" s="48"/>
      <c r="J65" s="48"/>
      <c r="K65" s="48"/>
      <c r="L65" s="48"/>
      <c r="M65" s="48"/>
      <c r="N65" s="48"/>
      <c r="O65" s="48"/>
      <c r="P65" s="48"/>
      <c r="Q65" s="48"/>
      <c r="R65" s="48"/>
      <c r="S65" s="48"/>
      <c r="T65" s="48"/>
      <c r="U65" s="53"/>
      <c r="V65" s="52"/>
      <c r="W65" s="48"/>
      <c r="X65" s="48"/>
      <c r="Y65" s="48"/>
      <c r="Z65" s="48"/>
      <c r="AA65" s="48"/>
      <c r="AB65" s="48"/>
      <c r="AC65" s="48"/>
      <c r="AD65" s="48"/>
      <c r="AE65" s="48"/>
      <c r="AF65" s="48"/>
      <c r="AG65" s="48"/>
      <c r="AH65" s="48"/>
      <c r="AI65" s="48"/>
      <c r="AJ65" s="48"/>
      <c r="AK65" s="48"/>
      <c r="AL65" s="153"/>
      <c r="AM65" s="53"/>
      <c r="AN65" s="52"/>
      <c r="AO65" s="48"/>
      <c r="AP65" s="48"/>
      <c r="AQ65" s="48"/>
    </row>
    <row r="66" spans="1:43" s="148" customFormat="1" ht="6" customHeight="1" x14ac:dyDescent="0.2">
      <c r="A66" s="61"/>
      <c r="B66" s="444"/>
      <c r="C66" s="50"/>
      <c r="D66" s="49"/>
      <c r="E66" s="61"/>
      <c r="F66" s="61"/>
      <c r="G66" s="61"/>
      <c r="H66" s="61"/>
      <c r="I66" s="61"/>
      <c r="J66" s="61"/>
      <c r="K66" s="61"/>
      <c r="L66" s="61"/>
      <c r="M66" s="61"/>
      <c r="N66" s="61"/>
      <c r="O66" s="61"/>
      <c r="P66" s="61"/>
      <c r="Q66" s="61"/>
      <c r="R66" s="61"/>
      <c r="S66" s="61"/>
      <c r="T66" s="61"/>
      <c r="U66" s="50"/>
      <c r="V66" s="49"/>
      <c r="W66" s="61"/>
      <c r="X66" s="61"/>
      <c r="Y66" s="61"/>
      <c r="Z66" s="61"/>
      <c r="AA66" s="61"/>
      <c r="AB66" s="61"/>
      <c r="AC66" s="61"/>
      <c r="AD66" s="61"/>
      <c r="AE66" s="61"/>
      <c r="AF66" s="61"/>
      <c r="AG66" s="61"/>
      <c r="AH66" s="61"/>
      <c r="AI66" s="61"/>
      <c r="AJ66" s="61"/>
      <c r="AK66" s="61"/>
      <c r="AL66" s="155"/>
      <c r="AM66" s="50"/>
      <c r="AN66" s="49"/>
      <c r="AO66" s="61"/>
      <c r="AP66" s="61"/>
      <c r="AQ66" s="61"/>
    </row>
    <row r="67" spans="1:43" s="148" customFormat="1" ht="11.25" customHeight="1" x14ac:dyDescent="0.2">
      <c r="A67" s="450"/>
      <c r="B67" s="456">
        <v>809</v>
      </c>
      <c r="C67" s="56"/>
      <c r="D67" s="57"/>
      <c r="E67" s="487" t="str">
        <f ca="1">VLOOKUP(INDIRECT(ADDRESS(ROW(),COLUMN()-3)),Language_Translations,MATCH(Language_Selected,Language_Options,0),FALSE)</f>
        <v>Dans le passé, est-ce que fumiez tous les jours ?</v>
      </c>
      <c r="F67" s="487"/>
      <c r="G67" s="487"/>
      <c r="H67" s="487"/>
      <c r="I67" s="487"/>
      <c r="J67" s="487"/>
      <c r="K67" s="487"/>
      <c r="L67" s="487"/>
      <c r="M67" s="487"/>
      <c r="N67" s="487"/>
      <c r="O67" s="487"/>
      <c r="P67" s="487"/>
      <c r="Q67" s="487"/>
      <c r="R67" s="487"/>
      <c r="S67" s="487"/>
      <c r="T67" s="487"/>
      <c r="U67" s="149"/>
      <c r="V67" s="57"/>
      <c r="W67" s="446" t="s">
        <v>383</v>
      </c>
      <c r="X67" s="446"/>
      <c r="Y67" s="150" t="s">
        <v>2</v>
      </c>
      <c r="Z67" s="150"/>
      <c r="AA67" s="150"/>
      <c r="AB67" s="150"/>
      <c r="AC67" s="150"/>
      <c r="AD67" s="150"/>
      <c r="AE67" s="150"/>
      <c r="AF67" s="150"/>
      <c r="AG67" s="150"/>
      <c r="AH67" s="150"/>
      <c r="AI67" s="150"/>
      <c r="AJ67" s="150"/>
      <c r="AK67" s="150"/>
      <c r="AL67" s="146" t="s">
        <v>15</v>
      </c>
      <c r="AM67" s="56"/>
      <c r="AN67" s="57"/>
      <c r="AO67" s="446"/>
      <c r="AP67" s="495">
        <v>812</v>
      </c>
      <c r="AQ67" s="448"/>
    </row>
    <row r="68" spans="1:43" s="148" customFormat="1" x14ac:dyDescent="0.2">
      <c r="A68" s="450"/>
      <c r="B68" s="456"/>
      <c r="C68" s="56"/>
      <c r="D68" s="57"/>
      <c r="E68" s="487"/>
      <c r="F68" s="487"/>
      <c r="G68" s="487"/>
      <c r="H68" s="487"/>
      <c r="I68" s="487"/>
      <c r="J68" s="487"/>
      <c r="K68" s="487"/>
      <c r="L68" s="487"/>
      <c r="M68" s="487"/>
      <c r="N68" s="487"/>
      <c r="O68" s="487"/>
      <c r="P68" s="487"/>
      <c r="Q68" s="487"/>
      <c r="R68" s="487"/>
      <c r="S68" s="487"/>
      <c r="T68" s="487"/>
      <c r="U68" s="149"/>
      <c r="V68" s="57"/>
      <c r="W68" s="446" t="s">
        <v>384</v>
      </c>
      <c r="X68" s="446"/>
      <c r="Y68" s="150" t="s">
        <v>2</v>
      </c>
      <c r="Z68" s="150"/>
      <c r="AA68" s="150"/>
      <c r="AB68" s="150"/>
      <c r="AC68" s="150"/>
      <c r="AD68" s="150"/>
      <c r="AE68" s="150"/>
      <c r="AF68" s="150"/>
      <c r="AG68" s="150"/>
      <c r="AH68" s="150"/>
      <c r="AI68" s="150"/>
      <c r="AJ68" s="150"/>
      <c r="AK68" s="150"/>
      <c r="AL68" s="146" t="s">
        <v>16</v>
      </c>
      <c r="AM68" s="56"/>
      <c r="AN68" s="57"/>
      <c r="AO68" s="446"/>
      <c r="AP68" s="495"/>
      <c r="AQ68" s="448"/>
    </row>
    <row r="69" spans="1:43" s="148" customFormat="1" ht="6" customHeight="1" x14ac:dyDescent="0.2">
      <c r="A69" s="48"/>
      <c r="B69" s="152"/>
      <c r="C69" s="53"/>
      <c r="D69" s="52"/>
      <c r="E69" s="48"/>
      <c r="F69" s="48"/>
      <c r="G69" s="48"/>
      <c r="H69" s="48"/>
      <c r="I69" s="48"/>
      <c r="J69" s="48"/>
      <c r="K69" s="48"/>
      <c r="L69" s="48"/>
      <c r="M69" s="48"/>
      <c r="N69" s="48"/>
      <c r="O69" s="48"/>
      <c r="P69" s="48"/>
      <c r="Q69" s="48"/>
      <c r="R69" s="48"/>
      <c r="S69" s="48"/>
      <c r="T69" s="48"/>
      <c r="U69" s="53"/>
      <c r="V69" s="52"/>
      <c r="W69" s="48"/>
      <c r="X69" s="48"/>
      <c r="Y69" s="48"/>
      <c r="Z69" s="48"/>
      <c r="AA69" s="48"/>
      <c r="AB69" s="48"/>
      <c r="AC69" s="48"/>
      <c r="AD69" s="48"/>
      <c r="AE69" s="48"/>
      <c r="AF69" s="48"/>
      <c r="AG69" s="48"/>
      <c r="AH69" s="48"/>
      <c r="AI69" s="48"/>
      <c r="AJ69" s="48"/>
      <c r="AK69" s="48"/>
      <c r="AL69" s="153"/>
      <c r="AM69" s="53"/>
      <c r="AN69" s="52"/>
      <c r="AO69" s="48"/>
      <c r="AP69" s="48"/>
      <c r="AQ69" s="48"/>
    </row>
    <row r="70" spans="1:43" s="148" customFormat="1" ht="6" customHeight="1" x14ac:dyDescent="0.2">
      <c r="A70" s="61"/>
      <c r="B70" s="444"/>
      <c r="C70" s="50"/>
      <c r="D70" s="49"/>
      <c r="E70" s="61"/>
      <c r="F70" s="61"/>
      <c r="G70" s="61"/>
      <c r="H70" s="61"/>
      <c r="I70" s="61"/>
      <c r="J70" s="61"/>
      <c r="K70" s="61"/>
      <c r="L70" s="61"/>
      <c r="M70" s="61"/>
      <c r="N70" s="61"/>
      <c r="O70" s="61"/>
      <c r="P70" s="61"/>
      <c r="Q70" s="61"/>
      <c r="R70" s="61"/>
      <c r="S70" s="61"/>
      <c r="T70" s="61"/>
      <c r="U70" s="50"/>
      <c r="V70" s="49"/>
      <c r="W70" s="61"/>
      <c r="X70" s="61"/>
      <c r="Y70" s="61"/>
      <c r="Z70" s="61"/>
      <c r="AA70" s="61"/>
      <c r="AB70" s="61"/>
      <c r="AC70" s="61"/>
      <c r="AD70" s="61"/>
      <c r="AE70" s="61"/>
      <c r="AF70" s="61"/>
      <c r="AG70" s="61"/>
      <c r="AH70" s="61"/>
      <c r="AI70" s="61"/>
      <c r="AJ70" s="61"/>
      <c r="AK70" s="61"/>
      <c r="AL70" s="155"/>
      <c r="AM70" s="50"/>
      <c r="AN70" s="49"/>
      <c r="AO70" s="61"/>
      <c r="AP70" s="61"/>
      <c r="AQ70" s="61"/>
    </row>
    <row r="71" spans="1:43" s="148" customFormat="1" ht="11.25" customHeight="1" x14ac:dyDescent="0.2">
      <c r="A71" s="450"/>
      <c r="B71" s="456">
        <v>810</v>
      </c>
      <c r="C71" s="56"/>
      <c r="D71" s="57"/>
      <c r="E71" s="487" t="str">
        <f ca="1">VLOOKUP(INDIRECT(ADDRESS(ROW(),COLUMN()-3)),Language_Translations,MATCH(Language_Selected,Language_Options,0),FALSE)</f>
        <v>Dans le passé, est-ce que fumiez tous les jours, certians jours ou est-ce que vous ne fumiez pas ?</v>
      </c>
      <c r="F71" s="487"/>
      <c r="G71" s="487"/>
      <c r="H71" s="487"/>
      <c r="I71" s="487"/>
      <c r="J71" s="487"/>
      <c r="K71" s="487"/>
      <c r="L71" s="487"/>
      <c r="M71" s="487"/>
      <c r="N71" s="487"/>
      <c r="O71" s="487"/>
      <c r="P71" s="487"/>
      <c r="Q71" s="487"/>
      <c r="R71" s="487"/>
      <c r="S71" s="487"/>
      <c r="T71" s="487"/>
      <c r="U71" s="149"/>
      <c r="V71" s="57"/>
      <c r="W71" s="446" t="s">
        <v>618</v>
      </c>
      <c r="X71" s="446"/>
      <c r="AA71" s="150"/>
      <c r="AB71" s="150"/>
      <c r="AC71" s="150" t="s">
        <v>2</v>
      </c>
      <c r="AD71" s="150"/>
      <c r="AE71" s="150"/>
      <c r="AF71" s="150"/>
      <c r="AG71" s="150"/>
      <c r="AH71" s="150"/>
      <c r="AI71" s="150"/>
      <c r="AJ71" s="150"/>
      <c r="AK71" s="150"/>
      <c r="AL71" s="146" t="s">
        <v>15</v>
      </c>
      <c r="AM71" s="56"/>
      <c r="AN71" s="57"/>
      <c r="AO71" s="446"/>
      <c r="AQ71" s="446"/>
    </row>
    <row r="72" spans="1:43" s="148" customFormat="1" x14ac:dyDescent="0.2">
      <c r="A72" s="450"/>
      <c r="B72" s="456"/>
      <c r="C72" s="56"/>
      <c r="D72" s="57"/>
      <c r="E72" s="487"/>
      <c r="F72" s="487"/>
      <c r="G72" s="487"/>
      <c r="H72" s="487"/>
      <c r="I72" s="487"/>
      <c r="J72" s="487"/>
      <c r="K72" s="487"/>
      <c r="L72" s="487"/>
      <c r="M72" s="487"/>
      <c r="N72" s="487"/>
      <c r="O72" s="487"/>
      <c r="P72" s="487"/>
      <c r="Q72" s="487"/>
      <c r="R72" s="487"/>
      <c r="S72" s="487"/>
      <c r="T72" s="487"/>
      <c r="U72" s="149"/>
      <c r="V72" s="57"/>
      <c r="W72" s="446" t="s">
        <v>611</v>
      </c>
      <c r="X72" s="446"/>
      <c r="AB72" s="150"/>
      <c r="AC72" s="151" t="s">
        <v>2</v>
      </c>
      <c r="AD72" s="150"/>
      <c r="AE72" s="150"/>
      <c r="AF72" s="150"/>
      <c r="AG72" s="150"/>
      <c r="AH72" s="150"/>
      <c r="AI72" s="150"/>
      <c r="AJ72" s="150"/>
      <c r="AK72" s="150"/>
      <c r="AL72" s="146" t="s">
        <v>16</v>
      </c>
      <c r="AM72" s="56"/>
      <c r="AN72" s="57"/>
      <c r="AO72" s="446"/>
      <c r="AP72" s="446">
        <v>813</v>
      </c>
      <c r="AQ72" s="446"/>
    </row>
    <row r="73" spans="1:43" s="148" customFormat="1" x14ac:dyDescent="0.2">
      <c r="A73" s="450"/>
      <c r="B73" s="456"/>
      <c r="C73" s="56"/>
      <c r="D73" s="57"/>
      <c r="E73" s="487"/>
      <c r="F73" s="487"/>
      <c r="G73" s="487"/>
      <c r="H73" s="487"/>
      <c r="I73" s="487"/>
      <c r="J73" s="487"/>
      <c r="K73" s="487"/>
      <c r="L73" s="487"/>
      <c r="M73" s="487"/>
      <c r="N73" s="487"/>
      <c r="O73" s="487"/>
      <c r="P73" s="487"/>
      <c r="Q73" s="487"/>
      <c r="R73" s="487"/>
      <c r="S73" s="487"/>
      <c r="T73" s="487"/>
      <c r="U73" s="149"/>
      <c r="V73" s="57"/>
      <c r="W73" s="446" t="s">
        <v>406</v>
      </c>
      <c r="X73" s="446"/>
      <c r="Y73" s="150"/>
      <c r="Z73" s="150"/>
      <c r="AA73" s="150"/>
      <c r="AB73" s="150" t="s">
        <v>2</v>
      </c>
      <c r="AC73" s="150"/>
      <c r="AD73" s="150"/>
      <c r="AE73" s="150"/>
      <c r="AF73" s="150"/>
      <c r="AG73" s="150"/>
      <c r="AH73" s="150"/>
      <c r="AI73" s="150"/>
      <c r="AJ73" s="150"/>
      <c r="AK73" s="150"/>
      <c r="AL73" s="146" t="s">
        <v>17</v>
      </c>
      <c r="AM73" s="56"/>
      <c r="AN73" s="57"/>
      <c r="AO73" s="446"/>
      <c r="AP73" s="448"/>
      <c r="AQ73" s="446"/>
    </row>
    <row r="74" spans="1:43" s="148" customFormat="1" ht="6" customHeight="1" x14ac:dyDescent="0.2">
      <c r="A74" s="48"/>
      <c r="B74" s="152"/>
      <c r="C74" s="53"/>
      <c r="D74" s="52"/>
      <c r="E74" s="48"/>
      <c r="F74" s="48"/>
      <c r="G74" s="48"/>
      <c r="H74" s="48"/>
      <c r="I74" s="48"/>
      <c r="J74" s="48"/>
      <c r="K74" s="48"/>
      <c r="L74" s="48"/>
      <c r="M74" s="48"/>
      <c r="N74" s="48"/>
      <c r="O74" s="48"/>
      <c r="P74" s="48"/>
      <c r="Q74" s="48"/>
      <c r="R74" s="48"/>
      <c r="S74" s="48"/>
      <c r="T74" s="48"/>
      <c r="U74" s="53"/>
      <c r="V74" s="52"/>
      <c r="W74" s="48"/>
      <c r="X74" s="48"/>
      <c r="Y74" s="48"/>
      <c r="Z74" s="48"/>
      <c r="AA74" s="48"/>
      <c r="AB74" s="48"/>
      <c r="AC74" s="48"/>
      <c r="AD74" s="48"/>
      <c r="AE74" s="48"/>
      <c r="AF74" s="48"/>
      <c r="AG74" s="48"/>
      <c r="AH74" s="48"/>
      <c r="AI74" s="48"/>
      <c r="AJ74" s="48"/>
      <c r="AK74" s="48"/>
      <c r="AL74" s="153"/>
      <c r="AM74" s="53"/>
      <c r="AN74" s="52"/>
      <c r="AO74" s="48"/>
      <c r="AP74" s="48"/>
      <c r="AQ74" s="48"/>
    </row>
    <row r="75" spans="1:43" s="148" customFormat="1" ht="6" customHeight="1" x14ac:dyDescent="0.2">
      <c r="A75" s="61"/>
      <c r="B75" s="444"/>
      <c r="C75" s="50"/>
      <c r="D75" s="49"/>
      <c r="E75" s="61"/>
      <c r="F75" s="61"/>
      <c r="G75" s="61"/>
      <c r="H75" s="61"/>
      <c r="I75" s="61"/>
      <c r="J75" s="61"/>
      <c r="K75" s="61"/>
      <c r="L75" s="61"/>
      <c r="M75" s="61"/>
      <c r="N75" s="61"/>
      <c r="O75" s="61"/>
      <c r="P75" s="61"/>
      <c r="Q75" s="61"/>
      <c r="R75" s="61"/>
      <c r="S75" s="61"/>
      <c r="T75" s="61"/>
      <c r="U75" s="50"/>
      <c r="V75" s="49"/>
      <c r="W75" s="61"/>
      <c r="X75" s="61"/>
      <c r="Y75" s="61"/>
      <c r="Z75" s="61"/>
      <c r="AA75" s="61"/>
      <c r="AB75" s="61"/>
      <c r="AC75" s="61"/>
      <c r="AD75" s="61"/>
      <c r="AE75" s="61"/>
      <c r="AF75" s="61"/>
      <c r="AG75" s="61"/>
      <c r="AH75" s="61"/>
      <c r="AI75" s="61"/>
      <c r="AJ75" s="61"/>
      <c r="AK75" s="61"/>
      <c r="AL75" s="155"/>
      <c r="AM75" s="50"/>
      <c r="AN75" s="49"/>
      <c r="AO75" s="61"/>
      <c r="AP75" s="61"/>
      <c r="AQ75" s="61"/>
    </row>
    <row r="76" spans="1:43" s="148" customFormat="1" ht="11.25" customHeight="1" x14ac:dyDescent="0.2">
      <c r="A76" s="450"/>
      <c r="B76" s="456">
        <v>811</v>
      </c>
      <c r="C76" s="56"/>
      <c r="D76" s="57"/>
      <c r="E76" s="489" t="str">
        <f ca="1">VLOOKUP(INDIRECT(ADDRESS(ROW(),COLUMN()-3)),Language_Translations,MATCH(Language_Selected,Language_Options,0),FALSE)</f>
        <v>En moyenne, parmi les produits suivants, combien en fumez-vous actuellement par jour ? Dites-mois aussi si vous consommez ces produits mais pas chaque jour.</v>
      </c>
      <c r="F76" s="489"/>
      <c r="G76" s="489"/>
      <c r="H76" s="489"/>
      <c r="I76" s="489"/>
      <c r="J76" s="489"/>
      <c r="K76" s="489"/>
      <c r="L76" s="489"/>
      <c r="M76" s="489"/>
      <c r="N76" s="489"/>
      <c r="O76" s="489"/>
      <c r="P76" s="489"/>
      <c r="Q76" s="489"/>
      <c r="R76" s="489"/>
      <c r="S76" s="489"/>
      <c r="T76" s="489"/>
      <c r="U76" s="56"/>
      <c r="V76" s="57"/>
      <c r="W76" s="77"/>
      <c r="X76" s="77"/>
      <c r="Y76" s="157"/>
      <c r="Z76" s="157"/>
      <c r="AA76" s="157"/>
      <c r="AB76" s="157"/>
      <c r="AC76" s="77"/>
      <c r="AD76" s="450"/>
      <c r="AE76" s="450"/>
      <c r="AF76" s="450"/>
      <c r="AG76" s="450"/>
      <c r="AH76" s="450"/>
      <c r="AI76" s="450"/>
      <c r="AJ76" s="450"/>
      <c r="AK76" s="450"/>
      <c r="AL76" s="450"/>
      <c r="AM76" s="56"/>
      <c r="AN76" s="57"/>
      <c r="AO76" s="446"/>
      <c r="AP76" s="446"/>
      <c r="AQ76" s="446"/>
    </row>
    <row r="77" spans="1:43" s="148" customFormat="1" x14ac:dyDescent="0.2">
      <c r="A77" s="450"/>
      <c r="B77" s="182" t="s">
        <v>14</v>
      </c>
      <c r="C77" s="56"/>
      <c r="D77" s="57"/>
      <c r="E77" s="489"/>
      <c r="F77" s="489"/>
      <c r="G77" s="489"/>
      <c r="H77" s="489"/>
      <c r="I77" s="489"/>
      <c r="J77" s="489"/>
      <c r="K77" s="489"/>
      <c r="L77" s="489"/>
      <c r="M77" s="489"/>
      <c r="N77" s="489"/>
      <c r="O77" s="489"/>
      <c r="P77" s="489"/>
      <c r="Q77" s="489"/>
      <c r="R77" s="489"/>
      <c r="S77" s="489"/>
      <c r="T77" s="489"/>
      <c r="U77" s="56"/>
      <c r="V77" s="57"/>
      <c r="W77" s="77"/>
      <c r="X77" s="77"/>
      <c r="Y77" s="157"/>
      <c r="Z77" s="157"/>
      <c r="AA77" s="157"/>
      <c r="AB77" s="157"/>
      <c r="AC77" s="77"/>
      <c r="AD77" s="450"/>
      <c r="AE77" s="450"/>
      <c r="AF77" s="450"/>
      <c r="AG77" s="450"/>
      <c r="AH77" s="450"/>
      <c r="AI77" s="450"/>
      <c r="AJ77" s="450"/>
      <c r="AK77" s="450"/>
      <c r="AL77" s="450"/>
      <c r="AM77" s="56"/>
      <c r="AN77" s="57"/>
      <c r="AO77" s="446"/>
      <c r="AP77" s="446"/>
      <c r="AQ77" s="446"/>
    </row>
    <row r="78" spans="1:43" s="148" customFormat="1" ht="11.25" customHeight="1" x14ac:dyDescent="0.2">
      <c r="A78" s="450"/>
      <c r="B78" s="456"/>
      <c r="C78" s="56"/>
      <c r="D78" s="57"/>
      <c r="E78" s="489"/>
      <c r="F78" s="489"/>
      <c r="G78" s="489"/>
      <c r="H78" s="489"/>
      <c r="I78" s="489"/>
      <c r="J78" s="489"/>
      <c r="K78" s="489"/>
      <c r="L78" s="489"/>
      <c r="M78" s="489"/>
      <c r="N78" s="489"/>
      <c r="O78" s="489"/>
      <c r="P78" s="489"/>
      <c r="Q78" s="489"/>
      <c r="R78" s="489"/>
      <c r="S78" s="489"/>
      <c r="T78" s="489"/>
      <c r="U78" s="56"/>
      <c r="V78" s="57"/>
      <c r="W78" s="77"/>
      <c r="X78" s="77"/>
      <c r="Y78" s="157"/>
      <c r="Z78" s="157"/>
      <c r="AA78" s="157"/>
      <c r="AB78" s="157"/>
      <c r="AC78" s="77"/>
      <c r="AD78" s="450"/>
      <c r="AE78" s="450"/>
      <c r="AF78" s="450"/>
      <c r="AG78" s="450"/>
      <c r="AH78" s="450"/>
      <c r="AI78" s="450"/>
      <c r="AJ78" s="450"/>
      <c r="AK78" s="450"/>
      <c r="AL78" s="450"/>
      <c r="AM78" s="56"/>
      <c r="AN78" s="57"/>
      <c r="AO78" s="446"/>
      <c r="AP78" s="446"/>
      <c r="AQ78" s="446"/>
    </row>
    <row r="79" spans="1:43" s="148" customFormat="1" ht="11.25" customHeight="1" x14ac:dyDescent="0.2">
      <c r="A79" s="450"/>
      <c r="B79" s="456"/>
      <c r="C79" s="56"/>
      <c r="D79" s="57"/>
      <c r="E79" s="489"/>
      <c r="F79" s="489"/>
      <c r="G79" s="489"/>
      <c r="H79" s="489"/>
      <c r="I79" s="489"/>
      <c r="J79" s="489"/>
      <c r="K79" s="489"/>
      <c r="L79" s="489"/>
      <c r="M79" s="489"/>
      <c r="N79" s="489"/>
      <c r="O79" s="489"/>
      <c r="P79" s="489"/>
      <c r="Q79" s="489"/>
      <c r="R79" s="489"/>
      <c r="S79" s="489"/>
      <c r="T79" s="489"/>
      <c r="U79" s="56"/>
      <c r="V79" s="57"/>
      <c r="W79" s="77"/>
      <c r="X79" s="77"/>
      <c r="Y79" s="157"/>
      <c r="Z79" s="157"/>
      <c r="AA79" s="157"/>
      <c r="AB79" s="157"/>
      <c r="AC79" s="77"/>
      <c r="AD79" s="450"/>
      <c r="AE79" s="450"/>
      <c r="AF79" s="450"/>
      <c r="AG79" s="450"/>
      <c r="AH79" s="450"/>
      <c r="AI79" s="450"/>
      <c r="AJ79" s="450"/>
      <c r="AK79" s="450"/>
      <c r="AL79" s="450"/>
      <c r="AM79" s="56"/>
      <c r="AN79" s="57"/>
      <c r="AO79" s="446"/>
      <c r="AP79" s="446"/>
      <c r="AQ79" s="446"/>
    </row>
    <row r="80" spans="1:43" s="148" customFormat="1" ht="11.25" customHeight="1" x14ac:dyDescent="0.2">
      <c r="A80" s="450"/>
      <c r="B80" s="456"/>
      <c r="C80" s="56"/>
      <c r="D80" s="57"/>
      <c r="E80" s="516" t="s">
        <v>622</v>
      </c>
      <c r="F80" s="516"/>
      <c r="G80" s="516"/>
      <c r="H80" s="516"/>
      <c r="I80" s="516"/>
      <c r="J80" s="516"/>
      <c r="K80" s="516"/>
      <c r="L80" s="516"/>
      <c r="M80" s="516"/>
      <c r="N80" s="516"/>
      <c r="O80" s="516"/>
      <c r="P80" s="516"/>
      <c r="Q80" s="516"/>
      <c r="R80" s="516"/>
      <c r="S80" s="516"/>
      <c r="T80" s="516"/>
      <c r="U80" s="56"/>
      <c r="V80" s="57"/>
      <c r="W80" s="77"/>
      <c r="X80" s="77"/>
      <c r="Y80" s="157"/>
      <c r="Z80" s="157"/>
      <c r="AA80" s="157"/>
      <c r="AB80" s="157"/>
      <c r="AC80" s="77"/>
      <c r="AD80" s="450"/>
      <c r="AE80" s="450"/>
      <c r="AF80" s="450"/>
      <c r="AG80" s="450"/>
      <c r="AH80" s="450"/>
      <c r="AI80" s="450"/>
      <c r="AJ80" s="450"/>
      <c r="AK80" s="450"/>
      <c r="AL80" s="450"/>
      <c r="AM80" s="56"/>
      <c r="AN80" s="57"/>
      <c r="AO80" s="446"/>
      <c r="AP80" s="446"/>
      <c r="AQ80" s="446"/>
    </row>
    <row r="81" spans="1:43" s="148" customFormat="1" ht="11.25" customHeight="1" x14ac:dyDescent="0.2">
      <c r="A81" s="450"/>
      <c r="B81" s="456"/>
      <c r="C81" s="56"/>
      <c r="D81" s="57"/>
      <c r="E81" s="516"/>
      <c r="F81" s="516"/>
      <c r="G81" s="516"/>
      <c r="H81" s="516"/>
      <c r="I81" s="516"/>
      <c r="J81" s="516"/>
      <c r="K81" s="516"/>
      <c r="L81" s="516"/>
      <c r="M81" s="516"/>
      <c r="N81" s="516"/>
      <c r="O81" s="516"/>
      <c r="P81" s="516"/>
      <c r="Q81" s="516"/>
      <c r="R81" s="516"/>
      <c r="S81" s="516"/>
      <c r="T81" s="516"/>
      <c r="U81" s="56"/>
      <c r="V81" s="57"/>
      <c r="W81" s="77"/>
      <c r="X81" s="77"/>
      <c r="Y81" s="157"/>
      <c r="Z81" s="157"/>
      <c r="AA81" s="157"/>
      <c r="AB81" s="157"/>
      <c r="AC81" s="77"/>
      <c r="AD81" s="450"/>
      <c r="AE81" s="450"/>
      <c r="AF81" s="450"/>
      <c r="AG81" s="450"/>
      <c r="AH81" s="450"/>
      <c r="AI81" s="450"/>
      <c r="AJ81" s="450"/>
      <c r="AK81" s="450"/>
      <c r="AL81" s="450"/>
      <c r="AM81" s="56"/>
      <c r="AN81" s="57"/>
      <c r="AO81" s="446"/>
      <c r="AP81" s="446"/>
      <c r="AQ81" s="446"/>
    </row>
    <row r="82" spans="1:43" s="148" customFormat="1" ht="11.25" customHeight="1" x14ac:dyDescent="0.2">
      <c r="A82" s="450"/>
      <c r="B82" s="456"/>
      <c r="C82" s="56"/>
      <c r="D82" s="57"/>
      <c r="E82" s="516"/>
      <c r="F82" s="516"/>
      <c r="G82" s="516"/>
      <c r="H82" s="516"/>
      <c r="I82" s="516"/>
      <c r="J82" s="516"/>
      <c r="K82" s="516"/>
      <c r="L82" s="516"/>
      <c r="M82" s="516"/>
      <c r="N82" s="516"/>
      <c r="O82" s="516"/>
      <c r="P82" s="516"/>
      <c r="Q82" s="516"/>
      <c r="R82" s="516"/>
      <c r="S82" s="516"/>
      <c r="T82" s="516"/>
      <c r="U82" s="56"/>
      <c r="V82" s="57"/>
      <c r="W82" s="77"/>
      <c r="X82" s="77"/>
      <c r="Y82" s="157"/>
      <c r="Z82" s="157"/>
      <c r="AA82" s="157"/>
      <c r="AB82" s="157"/>
      <c r="AC82" s="77"/>
      <c r="AD82" s="450"/>
      <c r="AE82" s="450"/>
      <c r="AF82" s="450"/>
      <c r="AG82" s="517" t="s">
        <v>619</v>
      </c>
      <c r="AH82" s="517"/>
      <c r="AI82" s="517"/>
      <c r="AJ82" s="517"/>
      <c r="AK82" s="517"/>
      <c r="AL82" s="517"/>
      <c r="AM82" s="56"/>
      <c r="AN82" s="57"/>
      <c r="AO82" s="446"/>
      <c r="AP82" s="446"/>
      <c r="AQ82" s="446"/>
    </row>
    <row r="83" spans="1:43" s="148" customFormat="1" ht="11.25" customHeight="1" x14ac:dyDescent="0.2">
      <c r="A83" s="450"/>
      <c r="B83" s="456"/>
      <c r="C83" s="56"/>
      <c r="D83" s="57"/>
      <c r="E83" s="516"/>
      <c r="F83" s="516"/>
      <c r="G83" s="516"/>
      <c r="H83" s="516"/>
      <c r="I83" s="516"/>
      <c r="J83" s="516"/>
      <c r="K83" s="516"/>
      <c r="L83" s="516"/>
      <c r="M83" s="516"/>
      <c r="N83" s="516"/>
      <c r="O83" s="516"/>
      <c r="P83" s="516"/>
      <c r="Q83" s="516"/>
      <c r="R83" s="516"/>
      <c r="S83" s="516"/>
      <c r="T83" s="516"/>
      <c r="U83" s="56"/>
      <c r="V83" s="57"/>
      <c r="W83" s="77"/>
      <c r="X83" s="77"/>
      <c r="Y83" s="157"/>
      <c r="Z83" s="157"/>
      <c r="AA83" s="157"/>
      <c r="AB83" s="157"/>
      <c r="AC83" s="77"/>
      <c r="AD83" s="450"/>
      <c r="AE83" s="450"/>
      <c r="AF83" s="450"/>
      <c r="AG83" s="517"/>
      <c r="AH83" s="517"/>
      <c r="AI83" s="517"/>
      <c r="AJ83" s="517"/>
      <c r="AK83" s="517"/>
      <c r="AL83" s="517"/>
      <c r="AM83" s="56"/>
      <c r="AN83" s="57"/>
      <c r="AO83" s="446"/>
      <c r="AP83" s="446"/>
      <c r="AQ83" s="446"/>
    </row>
    <row r="84" spans="1:43" s="166" customFormat="1" ht="6" customHeight="1" x14ac:dyDescent="0.2">
      <c r="A84" s="158"/>
      <c r="B84" s="456"/>
      <c r="C84" s="159"/>
      <c r="D84" s="160"/>
      <c r="E84" s="455"/>
      <c r="F84" s="455"/>
      <c r="G84" s="455"/>
      <c r="H84" s="455"/>
      <c r="I84" s="455"/>
      <c r="J84" s="455"/>
      <c r="K84" s="455"/>
      <c r="L84" s="455"/>
      <c r="M84" s="455"/>
      <c r="N84" s="455"/>
      <c r="O84" s="455"/>
      <c r="P84" s="455"/>
      <c r="Q84" s="455"/>
      <c r="R84" s="455"/>
      <c r="S84" s="455"/>
      <c r="T84" s="455"/>
      <c r="U84" s="161"/>
      <c r="V84" s="160"/>
      <c r="W84" s="162"/>
      <c r="X84" s="162"/>
      <c r="Y84" s="162"/>
      <c r="Z84" s="162"/>
      <c r="AA84" s="162"/>
      <c r="AB84" s="162"/>
      <c r="AC84" s="162"/>
      <c r="AD84" s="162"/>
      <c r="AE84" s="162"/>
      <c r="AF84" s="162"/>
      <c r="AM84" s="161"/>
      <c r="AN84" s="57"/>
      <c r="AO84" s="446"/>
      <c r="AP84" s="446"/>
      <c r="AQ84" s="446"/>
    </row>
    <row r="85" spans="1:43" s="166" customFormat="1" ht="11.25" customHeight="1" x14ac:dyDescent="0.2">
      <c r="A85" s="158"/>
      <c r="B85" s="456"/>
      <c r="C85" s="159"/>
      <c r="D85" s="160"/>
      <c r="E85" s="162" t="s">
        <v>28</v>
      </c>
      <c r="F85" s="518" t="str">
        <f ca="1">VLOOKUP(CONCATENATE($B$76&amp;INDIRECT(ADDRESS(ROW(),COLUMN()-1))),Language_Translations,MATCH(Language_Selected,Language_Options,0),FALSE)</f>
        <v>Des cigarettes fabriquées commercialement ?</v>
      </c>
      <c r="G85" s="518"/>
      <c r="H85" s="518"/>
      <c r="I85" s="518"/>
      <c r="J85" s="518"/>
      <c r="K85" s="518"/>
      <c r="L85" s="518"/>
      <c r="M85" s="518"/>
      <c r="N85" s="518"/>
      <c r="O85" s="518"/>
      <c r="P85" s="518"/>
      <c r="Q85" s="518"/>
      <c r="R85" s="518"/>
      <c r="S85" s="518"/>
      <c r="T85" s="518"/>
      <c r="U85" s="167"/>
      <c r="V85" s="160"/>
      <c r="W85" s="162" t="s">
        <v>28</v>
      </c>
      <c r="X85" s="162" t="s">
        <v>787</v>
      </c>
      <c r="Y85" s="162"/>
      <c r="Z85" s="162"/>
      <c r="AA85" s="148"/>
      <c r="AB85" s="168"/>
      <c r="AC85" s="169"/>
      <c r="AE85" s="169"/>
      <c r="AF85" s="169"/>
      <c r="AG85" s="163"/>
      <c r="AH85" s="164"/>
      <c r="AI85" s="163"/>
      <c r="AJ85" s="164"/>
      <c r="AK85" s="163"/>
      <c r="AL85" s="165"/>
      <c r="AM85" s="161"/>
      <c r="AN85" s="57"/>
      <c r="AO85" s="446"/>
      <c r="AP85" s="446"/>
      <c r="AQ85" s="446"/>
    </row>
    <row r="86" spans="1:43" s="166" customFormat="1" ht="11.25" customHeight="1" x14ac:dyDescent="0.2">
      <c r="A86" s="158"/>
      <c r="B86" s="456"/>
      <c r="C86" s="159"/>
      <c r="D86" s="160"/>
      <c r="E86" s="162"/>
      <c r="F86" s="518"/>
      <c r="G86" s="518"/>
      <c r="H86" s="518"/>
      <c r="I86" s="518"/>
      <c r="J86" s="518"/>
      <c r="K86" s="518"/>
      <c r="L86" s="518"/>
      <c r="M86" s="518"/>
      <c r="N86" s="518"/>
      <c r="O86" s="518"/>
      <c r="P86" s="518"/>
      <c r="Q86" s="518"/>
      <c r="R86" s="518"/>
      <c r="S86" s="518"/>
      <c r="T86" s="518"/>
      <c r="U86" s="167"/>
      <c r="V86" s="160"/>
      <c r="W86" s="162"/>
      <c r="X86" s="162"/>
      <c r="Y86" s="162" t="s">
        <v>788</v>
      </c>
      <c r="Z86" s="162"/>
      <c r="AA86" s="148"/>
      <c r="AB86" s="168"/>
      <c r="AC86" s="169"/>
      <c r="AE86" s="169" t="s">
        <v>2</v>
      </c>
      <c r="AF86" s="169"/>
      <c r="AG86" s="170"/>
      <c r="AH86" s="171"/>
      <c r="AI86" s="170"/>
      <c r="AJ86" s="171"/>
      <c r="AK86" s="170"/>
      <c r="AL86" s="172"/>
      <c r="AM86" s="161"/>
      <c r="AN86" s="57"/>
      <c r="AO86" s="446"/>
      <c r="AP86" s="446"/>
      <c r="AQ86" s="446"/>
    </row>
    <row r="87" spans="1:43" s="166" customFormat="1" ht="6" customHeight="1" x14ac:dyDescent="0.2">
      <c r="A87" s="158"/>
      <c r="B87" s="456"/>
      <c r="C87" s="159"/>
      <c r="D87" s="160"/>
      <c r="E87" s="162"/>
      <c r="F87" s="173"/>
      <c r="H87" s="173"/>
      <c r="I87" s="173"/>
      <c r="J87" s="173"/>
      <c r="K87" s="173"/>
      <c r="L87" s="173"/>
      <c r="M87" s="173"/>
      <c r="N87" s="173"/>
      <c r="O87" s="173"/>
      <c r="P87" s="173"/>
      <c r="Q87" s="173"/>
      <c r="R87" s="173"/>
      <c r="S87" s="173"/>
      <c r="T87" s="173"/>
      <c r="U87" s="174"/>
      <c r="V87" s="160"/>
      <c r="W87" s="162"/>
      <c r="X87" s="162"/>
      <c r="Y87" s="162"/>
      <c r="Z87" s="162"/>
      <c r="AA87" s="162"/>
      <c r="AB87" s="169"/>
      <c r="AC87" s="169"/>
      <c r="AD87" s="169"/>
      <c r="AE87" s="175"/>
      <c r="AF87" s="162"/>
      <c r="AG87" s="424"/>
      <c r="AH87" s="424"/>
      <c r="AI87" s="424"/>
      <c r="AJ87" s="424"/>
      <c r="AK87" s="424"/>
      <c r="AL87" s="425"/>
      <c r="AM87" s="161"/>
      <c r="AN87" s="57"/>
      <c r="AO87" s="446"/>
      <c r="AP87" s="446"/>
      <c r="AQ87" s="446"/>
    </row>
    <row r="88" spans="1:43" s="166" customFormat="1" x14ac:dyDescent="0.2">
      <c r="A88" s="158"/>
      <c r="B88" s="456"/>
      <c r="C88" s="159"/>
      <c r="D88" s="160"/>
      <c r="E88" s="455"/>
      <c r="F88" s="455"/>
      <c r="G88" s="455"/>
      <c r="H88" s="455"/>
      <c r="I88" s="455"/>
      <c r="J88" s="455"/>
      <c r="K88" s="455"/>
      <c r="L88" s="455"/>
      <c r="M88" s="455"/>
      <c r="N88" s="455"/>
      <c r="O88" s="455"/>
      <c r="P88" s="455"/>
      <c r="Q88" s="455"/>
      <c r="R88" s="455"/>
      <c r="S88" s="455"/>
      <c r="T88" s="455"/>
      <c r="U88" s="161"/>
      <c r="V88" s="160"/>
      <c r="W88" s="455"/>
      <c r="X88" s="162"/>
      <c r="Y88" s="162"/>
      <c r="Z88" s="162"/>
      <c r="AA88" s="162"/>
      <c r="AB88" s="162"/>
      <c r="AC88" s="162"/>
      <c r="AD88" s="162"/>
      <c r="AE88" s="162"/>
      <c r="AF88" s="162"/>
      <c r="AG88" s="163"/>
      <c r="AH88" s="164"/>
      <c r="AI88" s="163"/>
      <c r="AJ88" s="164"/>
      <c r="AK88" s="163"/>
      <c r="AL88" s="165"/>
      <c r="AM88" s="161"/>
      <c r="AN88" s="57"/>
      <c r="AO88" s="446"/>
      <c r="AP88" s="446"/>
      <c r="AQ88" s="446"/>
    </row>
    <row r="89" spans="1:43" s="166" customFormat="1" ht="11.25" customHeight="1" x14ac:dyDescent="0.2">
      <c r="A89" s="158"/>
      <c r="B89" s="456"/>
      <c r="C89" s="159"/>
      <c r="D89" s="160"/>
      <c r="E89" s="162" t="s">
        <v>29</v>
      </c>
      <c r="F89" s="518" t="str">
        <f ca="1">VLOOKUP(CONCATENATE($B$76&amp;INDIRECT(ADDRESS(ROW(),COLUMN()-1))),Language_Translations,MATCH(Language_Selected,Language_Options,0),FALSE)</f>
        <v>Des cigarette roulées à la main ?</v>
      </c>
      <c r="G89" s="518"/>
      <c r="H89" s="518"/>
      <c r="I89" s="518"/>
      <c r="J89" s="518"/>
      <c r="K89" s="518"/>
      <c r="L89" s="518"/>
      <c r="M89" s="518"/>
      <c r="N89" s="518"/>
      <c r="O89" s="518"/>
      <c r="P89" s="518"/>
      <c r="Q89" s="518"/>
      <c r="R89" s="518"/>
      <c r="S89" s="518"/>
      <c r="T89" s="518"/>
      <c r="U89" s="167"/>
      <c r="V89" s="160"/>
      <c r="W89" s="162" t="s">
        <v>29</v>
      </c>
      <c r="X89" s="162" t="s">
        <v>784</v>
      </c>
      <c r="Y89" s="162"/>
      <c r="Z89" s="162"/>
      <c r="AA89" s="148"/>
      <c r="AB89" s="168"/>
      <c r="AC89" s="169"/>
      <c r="AF89" s="169" t="s">
        <v>2</v>
      </c>
      <c r="AG89" s="170"/>
      <c r="AH89" s="171"/>
      <c r="AI89" s="170"/>
      <c r="AJ89" s="171"/>
      <c r="AK89" s="170"/>
      <c r="AL89" s="172"/>
      <c r="AM89" s="161"/>
      <c r="AN89" s="57"/>
      <c r="AO89" s="446"/>
      <c r="AP89" s="446"/>
      <c r="AQ89" s="446"/>
    </row>
    <row r="90" spans="1:43" s="166" customFormat="1" ht="6" customHeight="1" x14ac:dyDescent="0.2">
      <c r="A90" s="158"/>
      <c r="B90" s="456"/>
      <c r="C90" s="159"/>
      <c r="D90" s="160"/>
      <c r="E90" s="162"/>
      <c r="F90" s="173"/>
      <c r="H90" s="173"/>
      <c r="I90" s="173"/>
      <c r="J90" s="173"/>
      <c r="K90" s="173"/>
      <c r="L90" s="173"/>
      <c r="M90" s="173"/>
      <c r="N90" s="173"/>
      <c r="O90" s="173"/>
      <c r="P90" s="173"/>
      <c r="Q90" s="173"/>
      <c r="R90" s="173"/>
      <c r="S90" s="173"/>
      <c r="T90" s="173"/>
      <c r="U90" s="174"/>
      <c r="V90" s="160"/>
      <c r="W90" s="162"/>
      <c r="X90" s="162"/>
      <c r="Y90" s="162"/>
      <c r="Z90" s="162"/>
      <c r="AA90" s="162"/>
      <c r="AB90" s="169"/>
      <c r="AC90" s="169"/>
      <c r="AD90" s="169"/>
      <c r="AE90" s="175"/>
      <c r="AF90" s="162"/>
      <c r="AG90" s="176"/>
      <c r="AH90" s="176"/>
      <c r="AI90" s="176"/>
      <c r="AJ90" s="176"/>
      <c r="AK90" s="176"/>
      <c r="AL90" s="177"/>
      <c r="AM90" s="161"/>
      <c r="AN90" s="57"/>
      <c r="AO90" s="446"/>
      <c r="AP90" s="446"/>
      <c r="AQ90" s="446"/>
    </row>
    <row r="91" spans="1:43" s="166" customFormat="1" ht="11.25" customHeight="1" x14ac:dyDescent="0.2">
      <c r="A91" s="158"/>
      <c r="B91" s="456"/>
      <c r="C91" s="159"/>
      <c r="D91" s="160"/>
      <c r="E91" s="148"/>
      <c r="F91" s="148"/>
      <c r="G91" s="148"/>
      <c r="H91" s="148"/>
      <c r="I91" s="148"/>
      <c r="J91" s="148"/>
      <c r="K91" s="148"/>
      <c r="L91" s="148"/>
      <c r="M91" s="148"/>
      <c r="N91" s="148"/>
      <c r="O91" s="148"/>
      <c r="P91" s="148"/>
      <c r="Q91" s="148"/>
      <c r="R91" s="148"/>
      <c r="S91" s="148"/>
      <c r="T91" s="148"/>
      <c r="U91" s="167"/>
      <c r="V91" s="160"/>
      <c r="W91" s="148"/>
      <c r="X91" s="162"/>
      <c r="Y91" s="162"/>
      <c r="Z91" s="162"/>
      <c r="AA91" s="162"/>
      <c r="AB91" s="162"/>
      <c r="AC91" s="162"/>
      <c r="AD91" s="162"/>
      <c r="AE91" s="162"/>
      <c r="AF91" s="162"/>
      <c r="AG91" s="163"/>
      <c r="AH91" s="164"/>
      <c r="AI91" s="163"/>
      <c r="AJ91" s="164"/>
      <c r="AK91" s="163"/>
      <c r="AL91" s="165"/>
      <c r="AM91" s="161"/>
      <c r="AN91" s="57"/>
      <c r="AO91" s="446"/>
      <c r="AP91" s="446"/>
      <c r="AQ91" s="446"/>
    </row>
    <row r="92" spans="1:43" s="166" customFormat="1" ht="11.25" customHeight="1" x14ac:dyDescent="0.2">
      <c r="A92" s="158"/>
      <c r="B92" s="456"/>
      <c r="C92" s="159"/>
      <c r="D92" s="160"/>
      <c r="E92" s="162" t="s">
        <v>79</v>
      </c>
      <c r="F92" s="518" t="str">
        <f ca="1">VLOOKUP(CONCATENATE($B$76&amp;INDIRECT(ADDRESS(ROW(),COLUMN()-1))),Language_Translations,MATCH(Language_Selected,Language_Options,0),FALSE)</f>
        <v>Des Kreteks ?</v>
      </c>
      <c r="G92" s="518"/>
      <c r="H92" s="518"/>
      <c r="I92" s="518"/>
      <c r="J92" s="518"/>
      <c r="K92" s="518"/>
      <c r="L92" s="518"/>
      <c r="M92" s="518"/>
      <c r="N92" s="518"/>
      <c r="O92" s="518"/>
      <c r="P92" s="518"/>
      <c r="Q92" s="518"/>
      <c r="R92" s="518"/>
      <c r="S92" s="518"/>
      <c r="T92" s="518"/>
      <c r="U92" s="174"/>
      <c r="V92" s="160"/>
      <c r="W92" s="162" t="s">
        <v>79</v>
      </c>
      <c r="X92" s="162" t="s">
        <v>818</v>
      </c>
      <c r="Y92" s="162"/>
      <c r="Z92" s="162"/>
      <c r="AA92" s="148"/>
      <c r="AB92" s="168"/>
      <c r="AC92" s="169" t="s">
        <v>2</v>
      </c>
      <c r="AD92" s="168"/>
      <c r="AE92" s="168"/>
      <c r="AF92" s="169"/>
      <c r="AG92" s="170"/>
      <c r="AH92" s="171"/>
      <c r="AI92" s="170"/>
      <c r="AJ92" s="171"/>
      <c r="AK92" s="170"/>
      <c r="AL92" s="172"/>
      <c r="AM92" s="161"/>
      <c r="AN92" s="57"/>
      <c r="AO92" s="446"/>
      <c r="AP92" s="446"/>
      <c r="AQ92" s="446"/>
    </row>
    <row r="93" spans="1:43" s="166" customFormat="1" ht="6" customHeight="1" x14ac:dyDescent="0.2">
      <c r="A93" s="158"/>
      <c r="B93" s="456"/>
      <c r="C93" s="159"/>
      <c r="D93" s="160"/>
      <c r="E93" s="162"/>
      <c r="F93" s="173"/>
      <c r="H93" s="173"/>
      <c r="I93" s="173"/>
      <c r="J93" s="173"/>
      <c r="K93" s="173"/>
      <c r="L93" s="173"/>
      <c r="M93" s="173"/>
      <c r="N93" s="173"/>
      <c r="O93" s="173"/>
      <c r="P93" s="173"/>
      <c r="Q93" s="173"/>
      <c r="R93" s="173"/>
      <c r="S93" s="173"/>
      <c r="T93" s="173"/>
      <c r="U93" s="174"/>
      <c r="V93" s="160"/>
      <c r="W93" s="162"/>
      <c r="X93" s="162"/>
      <c r="Y93" s="162"/>
      <c r="Z93" s="162"/>
      <c r="AA93" s="162"/>
      <c r="AB93" s="169"/>
      <c r="AC93" s="169"/>
      <c r="AD93" s="169"/>
      <c r="AE93" s="175"/>
      <c r="AF93" s="162"/>
      <c r="AG93" s="176"/>
      <c r="AH93" s="176"/>
      <c r="AI93" s="176"/>
      <c r="AJ93" s="176"/>
      <c r="AK93" s="176"/>
      <c r="AL93" s="177"/>
      <c r="AM93" s="161"/>
      <c r="AN93" s="57"/>
      <c r="AO93" s="446"/>
      <c r="AP93" s="446"/>
      <c r="AQ93" s="446"/>
    </row>
    <row r="94" spans="1:43" s="166" customFormat="1" ht="11.25" customHeight="1" x14ac:dyDescent="0.2">
      <c r="A94" s="158"/>
      <c r="B94" s="456"/>
      <c r="C94" s="159"/>
      <c r="D94" s="160"/>
      <c r="E94" s="148"/>
      <c r="F94" s="148"/>
      <c r="G94" s="148"/>
      <c r="H94" s="148"/>
      <c r="I94" s="148"/>
      <c r="J94" s="148"/>
      <c r="K94" s="148"/>
      <c r="L94" s="148"/>
      <c r="M94" s="148"/>
      <c r="N94" s="148"/>
      <c r="O94" s="148"/>
      <c r="P94" s="148"/>
      <c r="Q94" s="148"/>
      <c r="R94" s="148"/>
      <c r="S94" s="148"/>
      <c r="T94" s="148"/>
      <c r="U94" s="167"/>
      <c r="V94" s="160"/>
      <c r="W94" s="148"/>
      <c r="X94" s="162"/>
      <c r="Y94" s="162"/>
      <c r="Z94" s="162"/>
      <c r="AA94" s="162"/>
      <c r="AB94" s="162"/>
      <c r="AC94" s="162"/>
      <c r="AD94" s="162"/>
      <c r="AE94" s="162"/>
      <c r="AF94" s="162"/>
      <c r="AG94" s="163"/>
      <c r="AH94" s="164"/>
      <c r="AI94" s="163"/>
      <c r="AJ94" s="164"/>
      <c r="AK94" s="163"/>
      <c r="AL94" s="165"/>
      <c r="AM94" s="161"/>
      <c r="AN94" s="57"/>
      <c r="AO94" s="446"/>
      <c r="AP94" s="500">
        <v>813</v>
      </c>
      <c r="AQ94" s="1"/>
    </row>
    <row r="95" spans="1:43" s="166" customFormat="1" ht="11.25" customHeight="1" x14ac:dyDescent="0.2">
      <c r="A95" s="158"/>
      <c r="B95" s="456"/>
      <c r="C95" s="159"/>
      <c r="D95" s="160"/>
      <c r="E95" s="162" t="s">
        <v>80</v>
      </c>
      <c r="F95" s="518" t="str">
        <f ca="1">VLOOKUP(CONCATENATE($B$76&amp;INDIRECT(ADDRESS(ROW(),COLUMN()-1))),Language_Translations,MATCH(Language_Selected,Language_Options,0),FALSE)</f>
        <v>Des pipes à tabac?</v>
      </c>
      <c r="G95" s="518"/>
      <c r="H95" s="518"/>
      <c r="I95" s="518"/>
      <c r="J95" s="518"/>
      <c r="K95" s="518"/>
      <c r="L95" s="518"/>
      <c r="M95" s="518"/>
      <c r="N95" s="518"/>
      <c r="O95" s="518"/>
      <c r="P95" s="518"/>
      <c r="Q95" s="518"/>
      <c r="R95" s="518"/>
      <c r="S95" s="518"/>
      <c r="T95" s="518"/>
      <c r="U95" s="174"/>
      <c r="V95" s="160"/>
      <c r="W95" s="162" t="s">
        <v>80</v>
      </c>
      <c r="X95" s="162" t="s">
        <v>785</v>
      </c>
      <c r="Y95" s="162"/>
      <c r="Z95" s="162"/>
      <c r="AA95" s="148"/>
      <c r="AB95" s="168"/>
      <c r="AC95" s="169"/>
      <c r="AD95" s="169" t="s">
        <v>2</v>
      </c>
      <c r="AE95" s="168"/>
      <c r="AF95" s="169"/>
      <c r="AG95" s="170"/>
      <c r="AH95" s="171"/>
      <c r="AI95" s="170"/>
      <c r="AJ95" s="171"/>
      <c r="AK95" s="170"/>
      <c r="AL95" s="172"/>
      <c r="AM95" s="161"/>
      <c r="AN95" s="57"/>
      <c r="AO95" s="446"/>
      <c r="AP95" s="500"/>
      <c r="AQ95" s="1"/>
    </row>
    <row r="96" spans="1:43" s="166" customFormat="1" ht="6" customHeight="1" x14ac:dyDescent="0.2">
      <c r="A96" s="158"/>
      <c r="B96" s="456"/>
      <c r="C96" s="159"/>
      <c r="D96" s="160"/>
      <c r="E96" s="162"/>
      <c r="F96" s="173"/>
      <c r="H96" s="173"/>
      <c r="I96" s="173"/>
      <c r="J96" s="173"/>
      <c r="K96" s="173"/>
      <c r="L96" s="173"/>
      <c r="M96" s="173"/>
      <c r="N96" s="173"/>
      <c r="O96" s="173"/>
      <c r="P96" s="173"/>
      <c r="Q96" s="173"/>
      <c r="R96" s="173"/>
      <c r="S96" s="173"/>
      <c r="T96" s="173"/>
      <c r="U96" s="174"/>
      <c r="V96" s="160"/>
      <c r="W96" s="162"/>
      <c r="X96" s="162"/>
      <c r="Y96" s="162"/>
      <c r="Z96" s="162"/>
      <c r="AA96" s="162"/>
      <c r="AB96" s="169"/>
      <c r="AC96" s="169"/>
      <c r="AD96" s="169"/>
      <c r="AE96" s="175"/>
      <c r="AF96" s="162"/>
      <c r="AG96" s="176"/>
      <c r="AH96" s="176"/>
      <c r="AI96" s="176"/>
      <c r="AJ96" s="176"/>
      <c r="AK96" s="176"/>
      <c r="AL96" s="177"/>
      <c r="AM96" s="161"/>
      <c r="AN96" s="57"/>
      <c r="AO96" s="446"/>
      <c r="AP96" s="446"/>
      <c r="AQ96" s="446"/>
    </row>
    <row r="97" spans="1:43" s="166" customFormat="1" ht="11.25" customHeight="1" x14ac:dyDescent="0.2">
      <c r="A97" s="158"/>
      <c r="B97" s="456"/>
      <c r="C97" s="159"/>
      <c r="D97" s="160"/>
      <c r="E97" s="162" t="s">
        <v>81</v>
      </c>
      <c r="F97" s="518" t="str">
        <f ca="1">VLOOKUP(CONCATENATE($B$76&amp;INDIRECT(ADDRESS(ROW(),COLUMN()-1))),Language_Translations,MATCH(Language_Selected,Language_Options,0),FALSE)</f>
        <v>Des cigares, cheroots ou cigarillos ?</v>
      </c>
      <c r="G97" s="518"/>
      <c r="H97" s="518"/>
      <c r="I97" s="518"/>
      <c r="J97" s="518"/>
      <c r="K97" s="518"/>
      <c r="L97" s="518"/>
      <c r="M97" s="518"/>
      <c r="N97" s="518"/>
      <c r="O97" s="518"/>
      <c r="P97" s="518"/>
      <c r="Q97" s="518"/>
      <c r="R97" s="518"/>
      <c r="S97" s="518"/>
      <c r="T97" s="518"/>
      <c r="U97" s="167"/>
      <c r="V97" s="160"/>
      <c r="W97" s="162" t="s">
        <v>81</v>
      </c>
      <c r="X97" s="162" t="s">
        <v>789</v>
      </c>
      <c r="Y97" s="162"/>
      <c r="Z97" s="162"/>
      <c r="AA97" s="162"/>
      <c r="AB97" s="162"/>
      <c r="AC97" s="162"/>
      <c r="AD97" s="162"/>
      <c r="AE97" s="162"/>
      <c r="AF97" s="162"/>
      <c r="AG97" s="163"/>
      <c r="AH97" s="164"/>
      <c r="AI97" s="163"/>
      <c r="AJ97" s="164"/>
      <c r="AK97" s="163"/>
      <c r="AL97" s="165"/>
      <c r="AM97" s="161"/>
      <c r="AN97" s="57"/>
      <c r="AO97" s="446"/>
      <c r="AP97" s="446"/>
      <c r="AQ97" s="446"/>
    </row>
    <row r="98" spans="1:43" s="166" customFormat="1" ht="11.25" customHeight="1" x14ac:dyDescent="0.2">
      <c r="A98" s="158"/>
      <c r="B98" s="456"/>
      <c r="C98" s="159"/>
      <c r="D98" s="160"/>
      <c r="F98" s="518"/>
      <c r="G98" s="518"/>
      <c r="H98" s="518"/>
      <c r="I98" s="518"/>
      <c r="J98" s="518"/>
      <c r="K98" s="518"/>
      <c r="L98" s="518"/>
      <c r="M98" s="518"/>
      <c r="N98" s="518"/>
      <c r="O98" s="518"/>
      <c r="P98" s="518"/>
      <c r="Q98" s="518"/>
      <c r="R98" s="518"/>
      <c r="S98" s="518"/>
      <c r="T98" s="518"/>
      <c r="U98" s="174"/>
      <c r="V98" s="160"/>
      <c r="X98" s="162"/>
      <c r="Y98" s="162" t="s">
        <v>790</v>
      </c>
      <c r="Z98" s="162"/>
      <c r="AA98" s="148"/>
      <c r="AB98" s="168"/>
      <c r="AC98" s="169"/>
      <c r="AE98" s="169" t="s">
        <v>2</v>
      </c>
      <c r="AF98" s="169"/>
      <c r="AG98" s="170"/>
      <c r="AH98" s="171"/>
      <c r="AI98" s="170"/>
      <c r="AJ98" s="171"/>
      <c r="AK98" s="170"/>
      <c r="AL98" s="172"/>
      <c r="AM98" s="161"/>
      <c r="AN98" s="57"/>
      <c r="AO98" s="446"/>
      <c r="AP98" s="446"/>
      <c r="AQ98" s="446"/>
    </row>
    <row r="99" spans="1:43" s="166" customFormat="1" ht="6" customHeight="1" x14ac:dyDescent="0.2">
      <c r="A99" s="158"/>
      <c r="B99" s="456"/>
      <c r="C99" s="159"/>
      <c r="D99" s="160"/>
      <c r="E99" s="162"/>
      <c r="F99" s="173"/>
      <c r="H99" s="173"/>
      <c r="I99" s="173"/>
      <c r="J99" s="173"/>
      <c r="K99" s="173"/>
      <c r="L99" s="173"/>
      <c r="M99" s="173"/>
      <c r="N99" s="173"/>
      <c r="O99" s="173"/>
      <c r="P99" s="173"/>
      <c r="Q99" s="173"/>
      <c r="R99" s="173"/>
      <c r="S99" s="173"/>
      <c r="T99" s="173"/>
      <c r="U99" s="174"/>
      <c r="V99" s="160"/>
      <c r="W99" s="162"/>
      <c r="X99" s="162"/>
      <c r="Y99" s="162"/>
      <c r="Z99" s="162"/>
      <c r="AA99" s="162"/>
      <c r="AB99" s="169"/>
      <c r="AC99" s="169"/>
      <c r="AD99" s="169"/>
      <c r="AE99" s="175"/>
      <c r="AF99" s="162"/>
      <c r="AG99" s="424"/>
      <c r="AH99" s="424"/>
      <c r="AI99" s="424"/>
      <c r="AJ99" s="424"/>
      <c r="AK99" s="424"/>
      <c r="AL99" s="425"/>
      <c r="AM99" s="161"/>
      <c r="AN99" s="57"/>
      <c r="AO99" s="446"/>
      <c r="AP99" s="446"/>
      <c r="AQ99" s="446"/>
    </row>
    <row r="100" spans="1:43" s="166" customFormat="1" ht="11.25" customHeight="1" x14ac:dyDescent="0.2">
      <c r="A100" s="158"/>
      <c r="B100" s="456"/>
      <c r="C100" s="159"/>
      <c r="D100" s="160"/>
      <c r="E100" s="162" t="s">
        <v>87</v>
      </c>
      <c r="F100" s="518" t="str">
        <f ca="1">VLOOKUP(CONCATENATE($B$76&amp;INDIRECT(ADDRESS(ROW(),COLUMN()-1))),Language_Translations,MATCH(Language_Selected,Language_Options,0),FALSE)</f>
        <v>Nombre de séances de pipe à eau/narguilé ?</v>
      </c>
      <c r="G100" s="518"/>
      <c r="H100" s="518"/>
      <c r="I100" s="518"/>
      <c r="J100" s="518"/>
      <c r="K100" s="518"/>
      <c r="L100" s="518"/>
      <c r="M100" s="518"/>
      <c r="N100" s="518"/>
      <c r="O100" s="518"/>
      <c r="P100" s="518"/>
      <c r="Q100" s="518"/>
      <c r="R100" s="518"/>
      <c r="S100" s="518"/>
      <c r="T100" s="518"/>
      <c r="U100" s="167"/>
      <c r="V100" s="160"/>
      <c r="W100" s="162" t="s">
        <v>87</v>
      </c>
      <c r="X100" s="166" t="s">
        <v>807</v>
      </c>
      <c r="Y100" s="162"/>
      <c r="Z100" s="162"/>
      <c r="AA100" s="148"/>
      <c r="AB100" s="168"/>
      <c r="AC100" s="169"/>
      <c r="AD100" s="162"/>
      <c r="AE100" s="162"/>
      <c r="AF100" s="162"/>
      <c r="AG100" s="163"/>
      <c r="AH100" s="164"/>
      <c r="AI100" s="163"/>
      <c r="AJ100" s="164"/>
      <c r="AK100" s="163"/>
      <c r="AL100" s="165"/>
      <c r="AM100" s="161"/>
      <c r="AN100" s="57"/>
      <c r="AO100" s="446"/>
      <c r="AP100" s="446"/>
      <c r="AQ100" s="446"/>
    </row>
    <row r="101" spans="1:43" s="166" customFormat="1" ht="11.25" customHeight="1" x14ac:dyDescent="0.2">
      <c r="A101" s="158"/>
      <c r="B101" s="456"/>
      <c r="C101" s="159"/>
      <c r="D101" s="160"/>
      <c r="F101" s="518"/>
      <c r="G101" s="518"/>
      <c r="H101" s="518"/>
      <c r="I101" s="518"/>
      <c r="J101" s="518"/>
      <c r="K101" s="518"/>
      <c r="L101" s="518"/>
      <c r="M101" s="518"/>
      <c r="N101" s="518"/>
      <c r="O101" s="518"/>
      <c r="P101" s="518"/>
      <c r="Q101" s="518"/>
      <c r="R101" s="518"/>
      <c r="S101" s="518"/>
      <c r="T101" s="518"/>
      <c r="U101" s="174"/>
      <c r="V101" s="160"/>
      <c r="Y101" s="162" t="s">
        <v>808</v>
      </c>
      <c r="AD101" s="173"/>
      <c r="AE101" s="457"/>
      <c r="AF101" s="173"/>
      <c r="AG101" s="170"/>
      <c r="AH101" s="171"/>
      <c r="AI101" s="170"/>
      <c r="AJ101" s="171"/>
      <c r="AK101" s="170"/>
      <c r="AL101" s="172"/>
      <c r="AM101" s="161"/>
      <c r="AN101" s="57"/>
      <c r="AO101" s="446"/>
      <c r="AP101" s="446"/>
      <c r="AQ101" s="446"/>
    </row>
    <row r="102" spans="1:43" s="166" customFormat="1" ht="6" customHeight="1" x14ac:dyDescent="0.2">
      <c r="A102" s="158"/>
      <c r="B102" s="456"/>
      <c r="C102" s="159"/>
      <c r="D102" s="160"/>
      <c r="E102" s="162"/>
      <c r="F102" s="173"/>
      <c r="H102" s="173"/>
      <c r="I102" s="173"/>
      <c r="J102" s="173"/>
      <c r="K102" s="173"/>
      <c r="L102" s="173"/>
      <c r="M102" s="173"/>
      <c r="N102" s="173"/>
      <c r="O102" s="173"/>
      <c r="P102" s="173"/>
      <c r="Q102" s="173"/>
      <c r="R102" s="173"/>
      <c r="S102" s="173"/>
      <c r="T102" s="173"/>
      <c r="U102" s="174"/>
      <c r="V102" s="160"/>
      <c r="W102" s="162"/>
      <c r="X102" s="162"/>
      <c r="Y102" s="162"/>
      <c r="Z102" s="162"/>
      <c r="AA102" s="162"/>
      <c r="AB102" s="169"/>
      <c r="AC102" s="169"/>
      <c r="AD102" s="169"/>
      <c r="AE102" s="175"/>
      <c r="AF102" s="162"/>
      <c r="AG102" s="176"/>
      <c r="AH102" s="176"/>
      <c r="AI102" s="176"/>
      <c r="AJ102" s="176"/>
      <c r="AK102" s="176"/>
      <c r="AL102" s="177"/>
      <c r="AM102" s="161"/>
      <c r="AN102" s="57"/>
      <c r="AO102" s="446"/>
      <c r="AP102" s="446"/>
      <c r="AQ102" s="446"/>
    </row>
    <row r="103" spans="1:43" s="166" customFormat="1" ht="11.25" customHeight="1" x14ac:dyDescent="0.2">
      <c r="A103" s="158"/>
      <c r="B103" s="456"/>
      <c r="C103" s="159"/>
      <c r="D103" s="160"/>
      <c r="E103" s="162" t="s">
        <v>88</v>
      </c>
      <c r="F103" s="518" t="str">
        <f ca="1">VLOOKUP(CONCATENATE($B$76&amp;INDIRECT(ADDRESS(ROW(),COLUMN()-1))),Language_Translations,MATCH(Language_Selected,Language_Options,0),FALSE)</f>
        <v>Autre chose ?</v>
      </c>
      <c r="G103" s="518"/>
      <c r="H103" s="518"/>
      <c r="I103" s="518"/>
      <c r="J103" s="518"/>
      <c r="K103" s="518"/>
      <c r="L103" s="518"/>
      <c r="M103" s="518"/>
      <c r="N103" s="518"/>
      <c r="O103" s="518"/>
      <c r="P103" s="518"/>
      <c r="Q103" s="518"/>
      <c r="R103" s="518"/>
      <c r="S103" s="518"/>
      <c r="T103" s="518"/>
      <c r="U103" s="167"/>
      <c r="V103" s="160"/>
      <c r="W103" s="162"/>
      <c r="X103" s="162"/>
      <c r="Y103" s="162"/>
      <c r="Z103" s="162"/>
      <c r="AA103" s="162"/>
      <c r="AB103" s="162"/>
      <c r="AC103" s="162"/>
      <c r="AD103" s="162"/>
      <c r="AE103" s="162"/>
      <c r="AF103" s="162"/>
      <c r="AG103" s="163"/>
      <c r="AH103" s="164"/>
      <c r="AI103" s="163"/>
      <c r="AJ103" s="164"/>
      <c r="AK103" s="163"/>
      <c r="AL103" s="165"/>
      <c r="AM103" s="161"/>
      <c r="AN103" s="57"/>
      <c r="AO103" s="446"/>
      <c r="AP103" s="446"/>
      <c r="AQ103" s="446"/>
    </row>
    <row r="104" spans="1:43" s="166" customFormat="1" x14ac:dyDescent="0.2">
      <c r="A104" s="158"/>
      <c r="B104" s="456"/>
      <c r="C104" s="159"/>
      <c r="D104" s="160"/>
      <c r="E104" s="162"/>
      <c r="F104" s="173"/>
      <c r="J104" s="173"/>
      <c r="K104" s="173"/>
      <c r="L104" s="173"/>
      <c r="M104" s="173"/>
      <c r="N104" s="173"/>
      <c r="O104" s="173"/>
      <c r="P104" s="173"/>
      <c r="Q104" s="173"/>
      <c r="R104" s="173"/>
      <c r="S104" s="173"/>
      <c r="T104" s="173"/>
      <c r="U104" s="174"/>
      <c r="V104" s="160"/>
      <c r="W104" s="162" t="s">
        <v>88</v>
      </c>
      <c r="X104" s="162" t="s">
        <v>786</v>
      </c>
      <c r="Y104" s="162"/>
      <c r="Z104" s="162"/>
      <c r="AA104" s="148"/>
      <c r="AB104" s="168"/>
      <c r="AC104" s="169"/>
      <c r="AD104" s="169" t="s">
        <v>2</v>
      </c>
      <c r="AE104" s="168"/>
      <c r="AF104" s="169"/>
      <c r="AG104" s="170"/>
      <c r="AH104" s="171"/>
      <c r="AI104" s="170"/>
      <c r="AJ104" s="171"/>
      <c r="AK104" s="170"/>
      <c r="AL104" s="172"/>
      <c r="AM104" s="161"/>
      <c r="AN104" s="57"/>
      <c r="AO104" s="446"/>
      <c r="AP104" s="446"/>
      <c r="AQ104" s="446"/>
    </row>
    <row r="105" spans="1:43" s="166" customFormat="1" x14ac:dyDescent="0.2">
      <c r="A105" s="158"/>
      <c r="B105" s="456"/>
      <c r="C105" s="159"/>
      <c r="D105" s="160"/>
      <c r="E105" s="162"/>
      <c r="F105" s="173"/>
      <c r="G105" s="104"/>
      <c r="H105" s="104"/>
      <c r="I105" s="104"/>
      <c r="J105" s="519" t="s">
        <v>344</v>
      </c>
      <c r="K105" s="519"/>
      <c r="L105" s="519"/>
      <c r="M105" s="519"/>
      <c r="N105" s="519"/>
      <c r="O105" s="519"/>
      <c r="P105" s="519"/>
      <c r="Q105" s="519"/>
      <c r="R105" s="519"/>
      <c r="S105" s="519"/>
      <c r="T105" s="519"/>
      <c r="U105" s="174"/>
      <c r="V105" s="160"/>
      <c r="W105" s="162"/>
      <c r="X105" s="178"/>
      <c r="Y105" s="178"/>
      <c r="Z105" s="178"/>
      <c r="AA105" s="178"/>
      <c r="AB105" s="178"/>
      <c r="AC105" s="178"/>
      <c r="AD105" s="178"/>
      <c r="AE105" s="179"/>
      <c r="AF105" s="178"/>
      <c r="AG105" s="180"/>
      <c r="AH105" s="180"/>
      <c r="AI105" s="180"/>
      <c r="AJ105" s="180"/>
      <c r="AK105" s="180"/>
      <c r="AL105" s="180"/>
      <c r="AM105" s="161"/>
      <c r="AN105" s="57"/>
      <c r="AO105" s="446"/>
      <c r="AP105" s="446"/>
      <c r="AQ105" s="446"/>
    </row>
    <row r="106" spans="1:43" s="148" customFormat="1" ht="6" customHeight="1" x14ac:dyDescent="0.2">
      <c r="A106" s="48"/>
      <c r="B106" s="152"/>
      <c r="C106" s="53"/>
      <c r="D106" s="52"/>
      <c r="E106" s="48"/>
      <c r="F106" s="48"/>
      <c r="G106" s="48"/>
      <c r="H106" s="48"/>
      <c r="I106" s="48"/>
      <c r="J106" s="48"/>
      <c r="K106" s="48"/>
      <c r="L106" s="48"/>
      <c r="M106" s="48"/>
      <c r="N106" s="48"/>
      <c r="O106" s="48"/>
      <c r="P106" s="48"/>
      <c r="Q106" s="48"/>
      <c r="R106" s="48"/>
      <c r="S106" s="48"/>
      <c r="T106" s="48"/>
      <c r="U106" s="53"/>
      <c r="V106" s="52"/>
      <c r="W106" s="48"/>
      <c r="X106" s="48"/>
      <c r="Y106" s="48"/>
      <c r="Z106" s="48"/>
      <c r="AA106" s="48"/>
      <c r="AB106" s="48"/>
      <c r="AC106" s="48"/>
      <c r="AD106" s="48"/>
      <c r="AE106" s="48"/>
      <c r="AF106" s="48"/>
      <c r="AG106" s="48"/>
      <c r="AH106" s="48"/>
      <c r="AI106" s="48"/>
      <c r="AJ106" s="48"/>
      <c r="AK106" s="48"/>
      <c r="AL106" s="153"/>
      <c r="AM106" s="53"/>
      <c r="AN106" s="52"/>
      <c r="AO106" s="48"/>
      <c r="AP106" s="48"/>
      <c r="AQ106" s="48"/>
    </row>
    <row r="107" spans="1:43" s="148" customFormat="1" ht="6" customHeight="1" x14ac:dyDescent="0.2">
      <c r="A107" s="61"/>
      <c r="B107" s="444"/>
      <c r="C107" s="50"/>
      <c r="D107" s="49"/>
      <c r="E107" s="61"/>
      <c r="F107" s="61"/>
      <c r="G107" s="61"/>
      <c r="H107" s="61"/>
      <c r="I107" s="61"/>
      <c r="J107" s="61"/>
      <c r="K107" s="61"/>
      <c r="L107" s="61"/>
      <c r="M107" s="61"/>
      <c r="N107" s="61"/>
      <c r="O107" s="61"/>
      <c r="P107" s="61"/>
      <c r="Q107" s="61"/>
      <c r="R107" s="61"/>
      <c r="S107" s="61"/>
      <c r="T107" s="61"/>
      <c r="U107" s="50"/>
      <c r="V107" s="49"/>
      <c r="W107" s="61"/>
      <c r="X107" s="61"/>
      <c r="Y107" s="61"/>
      <c r="Z107" s="61"/>
      <c r="AA107" s="61"/>
      <c r="AB107" s="61"/>
      <c r="AC107" s="61"/>
      <c r="AD107" s="61"/>
      <c r="AE107" s="61"/>
      <c r="AF107" s="61"/>
      <c r="AG107" s="61"/>
      <c r="AH107" s="61"/>
      <c r="AI107" s="61"/>
      <c r="AJ107" s="61"/>
      <c r="AK107" s="61"/>
      <c r="AL107" s="155"/>
      <c r="AM107" s="50"/>
      <c r="AN107" s="49"/>
      <c r="AO107" s="61"/>
      <c r="AP107" s="61"/>
      <c r="AQ107" s="61"/>
    </row>
    <row r="108" spans="1:43" s="148" customFormat="1" ht="11.25" customHeight="1" x14ac:dyDescent="0.2">
      <c r="A108" s="450"/>
      <c r="B108" s="456">
        <v>812</v>
      </c>
      <c r="C108" s="56"/>
      <c r="D108" s="57"/>
      <c r="E108" s="487" t="str">
        <f ca="1">VLOOKUP(INDIRECT(ADDRESS(ROW(),COLUMN()-3)),Language_Translations,MATCH(Language_Selected,Language_Options,0),FALSE)</f>
        <v>En moyenne, parmi les produits suivants, combien en fumez-vous actuellement par semaine ? Dites-mois aussi si vous consommez ces produits, mais pas chaque semaine.</v>
      </c>
      <c r="F108" s="487"/>
      <c r="G108" s="487"/>
      <c r="H108" s="487"/>
      <c r="I108" s="487"/>
      <c r="J108" s="487"/>
      <c r="K108" s="487"/>
      <c r="L108" s="487"/>
      <c r="M108" s="487"/>
      <c r="N108" s="487"/>
      <c r="O108" s="487"/>
      <c r="P108" s="487"/>
      <c r="Q108" s="487"/>
      <c r="R108" s="487"/>
      <c r="S108" s="487"/>
      <c r="T108" s="487"/>
      <c r="U108" s="56"/>
      <c r="V108" s="57"/>
      <c r="W108" s="77"/>
      <c r="X108" s="77"/>
      <c r="Y108" s="157"/>
      <c r="Z108" s="157"/>
      <c r="AA108" s="157"/>
      <c r="AB108" s="157"/>
      <c r="AC108" s="77"/>
      <c r="AD108" s="450"/>
      <c r="AE108" s="450"/>
      <c r="AF108" s="450"/>
      <c r="AG108" s="450"/>
      <c r="AH108" s="450"/>
      <c r="AI108" s="450"/>
      <c r="AJ108" s="450"/>
      <c r="AK108" s="450"/>
      <c r="AL108" s="450"/>
      <c r="AM108" s="56"/>
      <c r="AN108" s="57"/>
      <c r="AO108" s="446"/>
      <c r="AP108" s="446"/>
      <c r="AQ108" s="446"/>
    </row>
    <row r="109" spans="1:43" s="148" customFormat="1" x14ac:dyDescent="0.2">
      <c r="A109" s="450"/>
      <c r="B109" s="182" t="s">
        <v>14</v>
      </c>
      <c r="C109" s="56"/>
      <c r="D109" s="57"/>
      <c r="E109" s="487"/>
      <c r="F109" s="487"/>
      <c r="G109" s="487"/>
      <c r="H109" s="487"/>
      <c r="I109" s="487"/>
      <c r="J109" s="487"/>
      <c r="K109" s="487"/>
      <c r="L109" s="487"/>
      <c r="M109" s="487"/>
      <c r="N109" s="487"/>
      <c r="O109" s="487"/>
      <c r="P109" s="487"/>
      <c r="Q109" s="487"/>
      <c r="R109" s="487"/>
      <c r="S109" s="487"/>
      <c r="T109" s="487"/>
      <c r="U109" s="56"/>
      <c r="V109" s="57"/>
      <c r="W109" s="77"/>
      <c r="X109" s="77"/>
      <c r="Y109" s="157"/>
      <c r="Z109" s="157"/>
      <c r="AA109" s="157"/>
      <c r="AB109" s="157"/>
      <c r="AC109" s="77"/>
      <c r="AD109" s="450"/>
      <c r="AE109" s="450"/>
      <c r="AF109" s="450"/>
      <c r="AG109" s="450"/>
      <c r="AH109" s="450"/>
      <c r="AI109" s="450"/>
      <c r="AJ109" s="450"/>
      <c r="AK109" s="450"/>
      <c r="AL109" s="450"/>
      <c r="AM109" s="56"/>
      <c r="AN109" s="57"/>
      <c r="AO109" s="446"/>
      <c r="AP109" s="446"/>
      <c r="AQ109" s="446"/>
    </row>
    <row r="110" spans="1:43" s="148" customFormat="1" ht="11.25" customHeight="1" x14ac:dyDescent="0.2">
      <c r="A110" s="450"/>
      <c r="B110" s="456"/>
      <c r="C110" s="56"/>
      <c r="D110" s="57"/>
      <c r="E110" s="487"/>
      <c r="F110" s="487"/>
      <c r="G110" s="487"/>
      <c r="H110" s="487"/>
      <c r="I110" s="487"/>
      <c r="J110" s="487"/>
      <c r="K110" s="487"/>
      <c r="L110" s="487"/>
      <c r="M110" s="487"/>
      <c r="N110" s="487"/>
      <c r="O110" s="487"/>
      <c r="P110" s="487"/>
      <c r="Q110" s="487"/>
      <c r="R110" s="487"/>
      <c r="S110" s="487"/>
      <c r="T110" s="487"/>
      <c r="U110" s="56"/>
      <c r="V110" s="57"/>
      <c r="W110" s="77"/>
      <c r="X110" s="77"/>
      <c r="Y110" s="157"/>
      <c r="Z110" s="157"/>
      <c r="AA110" s="157"/>
      <c r="AB110" s="157"/>
      <c r="AC110" s="77"/>
      <c r="AD110" s="450"/>
      <c r="AE110" s="450"/>
      <c r="AF110" s="450"/>
      <c r="AG110" s="450"/>
      <c r="AH110" s="450"/>
      <c r="AI110" s="450"/>
      <c r="AJ110" s="450"/>
      <c r="AK110" s="450"/>
      <c r="AL110" s="450"/>
      <c r="AM110" s="56"/>
      <c r="AN110" s="57"/>
      <c r="AO110" s="446"/>
      <c r="AP110" s="446"/>
      <c r="AQ110" s="446"/>
    </row>
    <row r="111" spans="1:43" s="148" customFormat="1" ht="11.25" customHeight="1" x14ac:dyDescent="0.2">
      <c r="A111" s="450"/>
      <c r="B111" s="456"/>
      <c r="C111" s="56"/>
      <c r="D111" s="57"/>
      <c r="E111" s="487"/>
      <c r="F111" s="487"/>
      <c r="G111" s="487"/>
      <c r="H111" s="487"/>
      <c r="I111" s="487"/>
      <c r="J111" s="487"/>
      <c r="K111" s="487"/>
      <c r="L111" s="487"/>
      <c r="M111" s="487"/>
      <c r="N111" s="487"/>
      <c r="O111" s="487"/>
      <c r="P111" s="487"/>
      <c r="Q111" s="487"/>
      <c r="R111" s="487"/>
      <c r="S111" s="487"/>
      <c r="T111" s="487"/>
      <c r="U111" s="56"/>
      <c r="V111" s="57"/>
      <c r="W111" s="77"/>
      <c r="X111" s="77"/>
      <c r="Y111" s="157"/>
      <c r="Z111" s="157"/>
      <c r="AA111" s="157"/>
      <c r="AB111" s="157"/>
      <c r="AC111" s="77"/>
      <c r="AD111" s="450"/>
      <c r="AE111" s="450"/>
      <c r="AF111" s="450"/>
      <c r="AG111" s="450"/>
      <c r="AH111" s="450"/>
      <c r="AI111" s="450"/>
      <c r="AJ111" s="450"/>
      <c r="AK111" s="450"/>
      <c r="AL111" s="450"/>
      <c r="AM111" s="56"/>
      <c r="AN111" s="57"/>
      <c r="AO111" s="446"/>
      <c r="AP111" s="446"/>
      <c r="AQ111" s="446"/>
    </row>
    <row r="112" spans="1:43" s="148" customFormat="1" ht="11.25" customHeight="1" x14ac:dyDescent="0.2">
      <c r="A112" s="450"/>
      <c r="B112" s="456"/>
      <c r="C112" s="56"/>
      <c r="D112" s="57"/>
      <c r="E112" s="516" t="s">
        <v>623</v>
      </c>
      <c r="F112" s="516"/>
      <c r="G112" s="516"/>
      <c r="H112" s="516"/>
      <c r="I112" s="516"/>
      <c r="J112" s="516"/>
      <c r="K112" s="516"/>
      <c r="L112" s="516"/>
      <c r="M112" s="516"/>
      <c r="N112" s="516"/>
      <c r="O112" s="516"/>
      <c r="P112" s="516"/>
      <c r="Q112" s="516"/>
      <c r="R112" s="516"/>
      <c r="S112" s="516"/>
      <c r="T112" s="516"/>
      <c r="U112" s="149"/>
      <c r="V112" s="57"/>
      <c r="W112" s="77"/>
      <c r="X112" s="450"/>
      <c r="Y112" s="450"/>
      <c r="Z112" s="450"/>
      <c r="AA112" s="450"/>
      <c r="AB112" s="450"/>
      <c r="AC112" s="450"/>
      <c r="AD112" s="450"/>
      <c r="AE112" s="450"/>
      <c r="AF112" s="450"/>
      <c r="AG112" s="450"/>
      <c r="AH112" s="450"/>
      <c r="AI112" s="450"/>
      <c r="AJ112" s="450"/>
      <c r="AK112" s="450"/>
      <c r="AL112" s="450"/>
      <c r="AM112" s="56"/>
      <c r="AN112" s="57"/>
      <c r="AO112" s="446"/>
      <c r="AP112" s="446"/>
      <c r="AQ112" s="446"/>
    </row>
    <row r="113" spans="1:43" s="148" customFormat="1" ht="11.25" customHeight="1" x14ac:dyDescent="0.2">
      <c r="A113" s="450"/>
      <c r="B113" s="456"/>
      <c r="C113" s="56"/>
      <c r="D113" s="57"/>
      <c r="E113" s="516"/>
      <c r="F113" s="516"/>
      <c r="G113" s="516"/>
      <c r="H113" s="516"/>
      <c r="I113" s="516"/>
      <c r="J113" s="516"/>
      <c r="K113" s="516"/>
      <c r="L113" s="516"/>
      <c r="M113" s="516"/>
      <c r="N113" s="516"/>
      <c r="O113" s="516"/>
      <c r="P113" s="516"/>
      <c r="Q113" s="516"/>
      <c r="R113" s="516"/>
      <c r="S113" s="516"/>
      <c r="T113" s="516"/>
      <c r="U113" s="149"/>
      <c r="V113" s="57"/>
      <c r="W113" s="77"/>
      <c r="X113" s="450"/>
      <c r="Y113" s="450"/>
      <c r="Z113" s="450"/>
      <c r="AA113" s="450"/>
      <c r="AB113" s="450"/>
      <c r="AC113" s="450"/>
      <c r="AD113" s="450"/>
      <c r="AE113" s="450"/>
      <c r="AF113" s="450"/>
      <c r="AG113" s="450"/>
      <c r="AH113" s="450"/>
      <c r="AI113" s="450"/>
      <c r="AJ113" s="450"/>
      <c r="AK113" s="450"/>
      <c r="AL113" s="450"/>
      <c r="AM113" s="56"/>
      <c r="AN113" s="57"/>
      <c r="AO113" s="446"/>
      <c r="AP113" s="446"/>
      <c r="AQ113" s="446"/>
    </row>
    <row r="114" spans="1:43" s="148" customFormat="1" ht="11.25" customHeight="1" x14ac:dyDescent="0.2">
      <c r="A114" s="450"/>
      <c r="B114" s="456"/>
      <c r="C114" s="56"/>
      <c r="D114" s="57"/>
      <c r="E114" s="516"/>
      <c r="F114" s="516"/>
      <c r="G114" s="516"/>
      <c r="H114" s="516"/>
      <c r="I114" s="516"/>
      <c r="J114" s="516"/>
      <c r="K114" s="516"/>
      <c r="L114" s="516"/>
      <c r="M114" s="516"/>
      <c r="N114" s="516"/>
      <c r="O114" s="516"/>
      <c r="P114" s="516"/>
      <c r="Q114" s="516"/>
      <c r="R114" s="516"/>
      <c r="S114" s="516"/>
      <c r="T114" s="516"/>
      <c r="U114" s="149"/>
      <c r="V114" s="57"/>
      <c r="W114" s="77"/>
      <c r="X114" s="450"/>
      <c r="Y114" s="450"/>
      <c r="Z114" s="450"/>
      <c r="AA114" s="450"/>
      <c r="AB114" s="450"/>
      <c r="AC114" s="450"/>
      <c r="AD114" s="450"/>
      <c r="AE114" s="450"/>
      <c r="AG114" s="520" t="s">
        <v>620</v>
      </c>
      <c r="AH114" s="520"/>
      <c r="AI114" s="520"/>
      <c r="AJ114" s="520"/>
      <c r="AK114" s="520"/>
      <c r="AL114" s="520"/>
      <c r="AM114" s="56"/>
      <c r="AN114" s="57"/>
      <c r="AO114" s="446"/>
      <c r="AP114" s="446"/>
      <c r="AQ114" s="446"/>
    </row>
    <row r="115" spans="1:43" s="148" customFormat="1" ht="11.25" customHeight="1" x14ac:dyDescent="0.2">
      <c r="A115" s="450"/>
      <c r="B115" s="456"/>
      <c r="C115" s="56"/>
      <c r="D115" s="57"/>
      <c r="E115" s="516"/>
      <c r="F115" s="516"/>
      <c r="G115" s="516"/>
      <c r="H115" s="516"/>
      <c r="I115" s="516"/>
      <c r="J115" s="516"/>
      <c r="K115" s="516"/>
      <c r="L115" s="516"/>
      <c r="M115" s="516"/>
      <c r="N115" s="516"/>
      <c r="O115" s="516"/>
      <c r="P115" s="516"/>
      <c r="Q115" s="516"/>
      <c r="R115" s="516"/>
      <c r="S115" s="516"/>
      <c r="T115" s="516"/>
      <c r="U115" s="149"/>
      <c r="V115" s="57"/>
      <c r="W115" s="446"/>
      <c r="X115" s="446"/>
      <c r="Y115" s="446"/>
      <c r="Z115" s="446"/>
      <c r="AA115" s="446"/>
      <c r="AB115" s="446"/>
      <c r="AC115" s="446"/>
      <c r="AD115" s="446"/>
      <c r="AE115" s="446"/>
      <c r="AF115" s="446"/>
      <c r="AG115" s="520"/>
      <c r="AH115" s="520"/>
      <c r="AI115" s="520"/>
      <c r="AJ115" s="520"/>
      <c r="AK115" s="520"/>
      <c r="AL115" s="520"/>
      <c r="AM115" s="56"/>
      <c r="AN115" s="57"/>
      <c r="AO115" s="446"/>
      <c r="AP115" s="446"/>
      <c r="AQ115" s="446"/>
    </row>
    <row r="116" spans="1:43" s="148" customFormat="1" ht="6" customHeight="1" x14ac:dyDescent="0.2">
      <c r="A116" s="450"/>
      <c r="B116" s="456"/>
      <c r="C116" s="56"/>
      <c r="D116" s="57"/>
      <c r="E116" s="455"/>
      <c r="F116" s="455"/>
      <c r="G116" s="455"/>
      <c r="H116" s="455"/>
      <c r="I116" s="455"/>
      <c r="J116" s="455"/>
      <c r="K116" s="455"/>
      <c r="L116" s="455"/>
      <c r="M116" s="455"/>
      <c r="N116" s="455"/>
      <c r="O116" s="455"/>
      <c r="P116" s="455"/>
      <c r="Q116" s="455"/>
      <c r="R116" s="455"/>
      <c r="S116" s="455"/>
      <c r="T116" s="455"/>
      <c r="U116" s="149"/>
      <c r="V116" s="57"/>
      <c r="W116" s="446"/>
      <c r="X116" s="446"/>
      <c r="Y116" s="446"/>
      <c r="Z116" s="446"/>
      <c r="AA116" s="446"/>
      <c r="AB116" s="446"/>
      <c r="AC116" s="446"/>
      <c r="AD116" s="446"/>
      <c r="AE116" s="446"/>
      <c r="AF116" s="446"/>
      <c r="AG116" s="446"/>
      <c r="AH116" s="446"/>
      <c r="AI116" s="446"/>
      <c r="AJ116" s="446"/>
      <c r="AK116" s="446"/>
      <c r="AL116" s="107"/>
      <c r="AM116" s="56"/>
      <c r="AN116" s="57"/>
      <c r="AO116" s="446"/>
      <c r="AP116" s="446"/>
      <c r="AQ116" s="446"/>
    </row>
    <row r="117" spans="1:43" s="166" customFormat="1" x14ac:dyDescent="0.2">
      <c r="A117" s="158"/>
      <c r="B117" s="456"/>
      <c r="C117" s="159"/>
      <c r="D117" s="160"/>
      <c r="E117" s="162" t="s">
        <v>28</v>
      </c>
      <c r="F117" s="518" t="str">
        <f ca="1">VLOOKUP(CONCATENATE($B$108&amp;INDIRECT(ADDRESS(ROW(),COLUMN()-1))),Language_Translations,MATCH(Language_Selected,Language_Options,0),FALSE)</f>
        <v>Des cigarettes fabriquées commercialement ?</v>
      </c>
      <c r="G117" s="518"/>
      <c r="H117" s="518"/>
      <c r="I117" s="518"/>
      <c r="J117" s="518"/>
      <c r="K117" s="518"/>
      <c r="L117" s="518"/>
      <c r="M117" s="518"/>
      <c r="N117" s="518"/>
      <c r="O117" s="518"/>
      <c r="P117" s="518"/>
      <c r="Q117" s="518"/>
      <c r="R117" s="518"/>
      <c r="S117" s="518"/>
      <c r="T117" s="518"/>
      <c r="U117" s="161"/>
      <c r="V117" s="160"/>
      <c r="W117" s="162" t="s">
        <v>28</v>
      </c>
      <c r="X117" s="162" t="s">
        <v>787</v>
      </c>
      <c r="Y117" s="162"/>
      <c r="Z117" s="162"/>
      <c r="AA117" s="148"/>
      <c r="AB117" s="168"/>
      <c r="AC117" s="169"/>
      <c r="AE117" s="169"/>
      <c r="AF117" s="169"/>
      <c r="AG117" s="163"/>
      <c r="AH117" s="164"/>
      <c r="AI117" s="163"/>
      <c r="AJ117" s="164"/>
      <c r="AK117" s="163"/>
      <c r="AL117" s="165"/>
      <c r="AM117" s="161"/>
      <c r="AN117" s="57"/>
      <c r="AO117" s="446"/>
      <c r="AP117" s="446"/>
      <c r="AQ117" s="446"/>
    </row>
    <row r="118" spans="1:43" s="166" customFormat="1" ht="11.25" customHeight="1" x14ac:dyDescent="0.2">
      <c r="A118" s="158"/>
      <c r="B118" s="456"/>
      <c r="C118" s="159"/>
      <c r="D118" s="160"/>
      <c r="F118" s="518"/>
      <c r="G118" s="518"/>
      <c r="H118" s="518"/>
      <c r="I118" s="518"/>
      <c r="J118" s="518"/>
      <c r="K118" s="518"/>
      <c r="L118" s="518"/>
      <c r="M118" s="518"/>
      <c r="N118" s="518"/>
      <c r="O118" s="518"/>
      <c r="P118" s="518"/>
      <c r="Q118" s="518"/>
      <c r="R118" s="518"/>
      <c r="S118" s="518"/>
      <c r="T118" s="518"/>
      <c r="U118" s="167"/>
      <c r="V118" s="160"/>
      <c r="W118" s="162"/>
      <c r="X118" s="162"/>
      <c r="Y118" s="162" t="s">
        <v>788</v>
      </c>
      <c r="Z118" s="162"/>
      <c r="AA118" s="148"/>
      <c r="AB118" s="168"/>
      <c r="AC118" s="169"/>
      <c r="AE118" s="169" t="s">
        <v>2</v>
      </c>
      <c r="AF118" s="169"/>
      <c r="AG118" s="170"/>
      <c r="AH118" s="171"/>
      <c r="AI118" s="170"/>
      <c r="AJ118" s="171"/>
      <c r="AK118" s="170"/>
      <c r="AL118" s="172"/>
      <c r="AM118" s="161"/>
      <c r="AN118" s="57"/>
      <c r="AO118" s="446"/>
      <c r="AP118" s="446"/>
      <c r="AQ118" s="446"/>
    </row>
    <row r="119" spans="1:43" s="166" customFormat="1" ht="6" customHeight="1" x14ac:dyDescent="0.2">
      <c r="A119" s="158"/>
      <c r="B119" s="456"/>
      <c r="C119" s="159"/>
      <c r="D119" s="160"/>
      <c r="E119" s="162"/>
      <c r="F119" s="173"/>
      <c r="H119" s="173"/>
      <c r="I119" s="173"/>
      <c r="J119" s="173"/>
      <c r="K119" s="173"/>
      <c r="L119" s="173"/>
      <c r="M119" s="173"/>
      <c r="N119" s="173"/>
      <c r="O119" s="173"/>
      <c r="P119" s="173"/>
      <c r="Q119" s="173"/>
      <c r="R119" s="173"/>
      <c r="S119" s="173"/>
      <c r="T119" s="173"/>
      <c r="U119" s="174"/>
      <c r="V119" s="160"/>
      <c r="W119" s="162"/>
      <c r="X119" s="162"/>
      <c r="Y119" s="162"/>
      <c r="Z119" s="162"/>
      <c r="AA119" s="162"/>
      <c r="AB119" s="169"/>
      <c r="AC119" s="169"/>
      <c r="AD119" s="169"/>
      <c r="AE119" s="175"/>
      <c r="AF119" s="162"/>
      <c r="AG119" s="176"/>
      <c r="AH119" s="176"/>
      <c r="AI119" s="176"/>
      <c r="AJ119" s="176"/>
      <c r="AK119" s="176"/>
      <c r="AL119" s="177"/>
      <c r="AM119" s="161"/>
      <c r="AN119" s="57"/>
      <c r="AO119" s="446"/>
      <c r="AP119" s="446"/>
      <c r="AQ119" s="446"/>
    </row>
    <row r="120" spans="1:43" s="166" customFormat="1" x14ac:dyDescent="0.2">
      <c r="A120" s="158"/>
      <c r="B120" s="456"/>
      <c r="C120" s="159"/>
      <c r="D120" s="160"/>
      <c r="E120" s="455"/>
      <c r="F120" s="455"/>
      <c r="G120" s="455"/>
      <c r="H120" s="455"/>
      <c r="I120" s="455"/>
      <c r="J120" s="455"/>
      <c r="K120" s="455"/>
      <c r="L120" s="455"/>
      <c r="M120" s="455"/>
      <c r="N120" s="455"/>
      <c r="O120" s="455"/>
      <c r="P120" s="455"/>
      <c r="Q120" s="455"/>
      <c r="R120" s="455"/>
      <c r="S120" s="455"/>
      <c r="T120" s="455"/>
      <c r="U120" s="161"/>
      <c r="V120" s="160"/>
      <c r="W120" s="455"/>
      <c r="X120" s="162"/>
      <c r="Y120" s="162"/>
      <c r="Z120" s="162"/>
      <c r="AA120" s="162"/>
      <c r="AB120" s="162"/>
      <c r="AC120" s="162"/>
      <c r="AD120" s="162"/>
      <c r="AE120" s="162"/>
      <c r="AF120" s="162"/>
      <c r="AG120" s="163"/>
      <c r="AH120" s="164"/>
      <c r="AI120" s="163"/>
      <c r="AJ120" s="164"/>
      <c r="AK120" s="163"/>
      <c r="AL120" s="165"/>
      <c r="AM120" s="161"/>
      <c r="AN120" s="57"/>
      <c r="AO120" s="446"/>
      <c r="AP120" s="446"/>
      <c r="AQ120" s="446"/>
    </row>
    <row r="121" spans="1:43" s="166" customFormat="1" ht="11.25" customHeight="1" x14ac:dyDescent="0.2">
      <c r="A121" s="158"/>
      <c r="B121" s="456"/>
      <c r="C121" s="159"/>
      <c r="D121" s="160"/>
      <c r="E121" s="162" t="s">
        <v>29</v>
      </c>
      <c r="F121" s="518" t="str">
        <f ca="1">VLOOKUP(CONCATENATE($B$108&amp;INDIRECT(ADDRESS(ROW(),COLUMN()-1))),Language_Translations,MATCH(Language_Selected,Language_Options,0),FALSE)</f>
        <v>Des cigarette roulées à la main ?</v>
      </c>
      <c r="G121" s="518"/>
      <c r="H121" s="518"/>
      <c r="I121" s="518"/>
      <c r="J121" s="518"/>
      <c r="K121" s="518"/>
      <c r="L121" s="518"/>
      <c r="M121" s="518"/>
      <c r="N121" s="518"/>
      <c r="O121" s="518"/>
      <c r="P121" s="518"/>
      <c r="Q121" s="518"/>
      <c r="R121" s="518"/>
      <c r="S121" s="518"/>
      <c r="T121" s="518"/>
      <c r="U121" s="167"/>
      <c r="V121" s="160"/>
      <c r="W121" s="162" t="s">
        <v>29</v>
      </c>
      <c r="X121" s="162" t="s">
        <v>784</v>
      </c>
      <c r="Y121" s="162"/>
      <c r="Z121" s="162"/>
      <c r="AA121" s="148"/>
      <c r="AB121" s="168"/>
      <c r="AC121" s="169"/>
      <c r="AF121" s="169" t="s">
        <v>2</v>
      </c>
      <c r="AG121" s="170"/>
      <c r="AH121" s="171"/>
      <c r="AI121" s="170"/>
      <c r="AJ121" s="171"/>
      <c r="AK121" s="170"/>
      <c r="AL121" s="172"/>
      <c r="AM121" s="161"/>
      <c r="AN121" s="57"/>
      <c r="AO121" s="446"/>
      <c r="AP121" s="446"/>
      <c r="AQ121" s="446"/>
    </row>
    <row r="122" spans="1:43" s="166" customFormat="1" ht="6" customHeight="1" x14ac:dyDescent="0.2">
      <c r="A122" s="158"/>
      <c r="B122" s="456"/>
      <c r="C122" s="159"/>
      <c r="D122" s="160"/>
      <c r="E122" s="162"/>
      <c r="F122" s="173"/>
      <c r="H122" s="173"/>
      <c r="I122" s="173"/>
      <c r="J122" s="173"/>
      <c r="K122" s="173"/>
      <c r="L122" s="173"/>
      <c r="M122" s="173"/>
      <c r="N122" s="173"/>
      <c r="O122" s="173"/>
      <c r="P122" s="173"/>
      <c r="Q122" s="173"/>
      <c r="R122" s="173"/>
      <c r="S122" s="173"/>
      <c r="T122" s="173"/>
      <c r="U122" s="174"/>
      <c r="V122" s="160"/>
      <c r="W122" s="162"/>
      <c r="X122" s="162"/>
      <c r="Y122" s="162"/>
      <c r="Z122" s="162"/>
      <c r="AA122" s="162"/>
      <c r="AB122" s="169"/>
      <c r="AC122" s="169"/>
      <c r="AD122" s="169"/>
      <c r="AE122" s="175"/>
      <c r="AF122" s="162"/>
      <c r="AG122" s="176"/>
      <c r="AH122" s="176"/>
      <c r="AI122" s="176"/>
      <c r="AJ122" s="176"/>
      <c r="AK122" s="176"/>
      <c r="AL122" s="177"/>
      <c r="AM122" s="161"/>
      <c r="AN122" s="57"/>
      <c r="AO122" s="446"/>
      <c r="AP122" s="446"/>
      <c r="AQ122" s="446"/>
    </row>
    <row r="123" spans="1:43" s="166" customFormat="1" ht="11.25" customHeight="1" x14ac:dyDescent="0.2">
      <c r="A123" s="158"/>
      <c r="B123" s="456"/>
      <c r="C123" s="159"/>
      <c r="D123" s="160"/>
      <c r="E123" s="148"/>
      <c r="F123" s="148"/>
      <c r="G123" s="148"/>
      <c r="H123" s="148"/>
      <c r="I123" s="148"/>
      <c r="J123" s="148"/>
      <c r="K123" s="148"/>
      <c r="L123" s="148"/>
      <c r="M123" s="148"/>
      <c r="N123" s="148"/>
      <c r="O123" s="148"/>
      <c r="P123" s="148"/>
      <c r="Q123" s="148"/>
      <c r="R123" s="148"/>
      <c r="S123" s="148"/>
      <c r="T123" s="148"/>
      <c r="U123" s="167"/>
      <c r="V123" s="160"/>
      <c r="W123" s="148"/>
      <c r="X123" s="162"/>
      <c r="Y123" s="162"/>
      <c r="Z123" s="162"/>
      <c r="AA123" s="162"/>
      <c r="AB123" s="162"/>
      <c r="AC123" s="162"/>
      <c r="AD123" s="162"/>
      <c r="AE123" s="162"/>
      <c r="AF123" s="162"/>
      <c r="AG123" s="163"/>
      <c r="AH123" s="164"/>
      <c r="AI123" s="163"/>
      <c r="AJ123" s="164"/>
      <c r="AK123" s="163"/>
      <c r="AL123" s="165"/>
      <c r="AM123" s="161"/>
      <c r="AN123" s="57"/>
      <c r="AO123" s="446"/>
      <c r="AP123" s="446"/>
      <c r="AQ123" s="446"/>
    </row>
    <row r="124" spans="1:43" s="166" customFormat="1" ht="11.25" customHeight="1" x14ac:dyDescent="0.2">
      <c r="A124" s="158"/>
      <c r="B124" s="456"/>
      <c r="C124" s="159"/>
      <c r="D124" s="160"/>
      <c r="E124" s="162" t="s">
        <v>79</v>
      </c>
      <c r="F124" s="518" t="str">
        <f ca="1">VLOOKUP(CONCATENATE($B$108&amp;INDIRECT(ADDRESS(ROW(),COLUMN()-1))),Language_Translations,MATCH(Language_Selected,Language_Options,0),FALSE)</f>
        <v>Des Kreteks ?</v>
      </c>
      <c r="G124" s="518"/>
      <c r="H124" s="518"/>
      <c r="I124" s="518"/>
      <c r="J124" s="518"/>
      <c r="K124" s="518"/>
      <c r="L124" s="518"/>
      <c r="M124" s="518"/>
      <c r="N124" s="518"/>
      <c r="O124" s="518"/>
      <c r="P124" s="518"/>
      <c r="Q124" s="518"/>
      <c r="R124" s="518"/>
      <c r="S124" s="518"/>
      <c r="T124" s="518"/>
      <c r="U124" s="174"/>
      <c r="V124" s="160"/>
      <c r="W124" s="162" t="s">
        <v>79</v>
      </c>
      <c r="X124" s="162" t="s">
        <v>818</v>
      </c>
      <c r="Y124" s="162"/>
      <c r="Z124" s="162"/>
      <c r="AA124" s="148"/>
      <c r="AB124" s="168"/>
      <c r="AC124" s="169" t="s">
        <v>2</v>
      </c>
      <c r="AD124" s="168"/>
      <c r="AE124" s="168"/>
      <c r="AF124" s="169"/>
      <c r="AG124" s="170"/>
      <c r="AH124" s="171"/>
      <c r="AI124" s="170"/>
      <c r="AJ124" s="171"/>
      <c r="AK124" s="170"/>
      <c r="AL124" s="172"/>
      <c r="AM124" s="161"/>
      <c r="AN124" s="57"/>
      <c r="AO124" s="446"/>
      <c r="AP124" s="446"/>
      <c r="AQ124" s="446"/>
    </row>
    <row r="125" spans="1:43" s="166" customFormat="1" ht="6" customHeight="1" x14ac:dyDescent="0.2">
      <c r="A125" s="158"/>
      <c r="B125" s="456"/>
      <c r="C125" s="159"/>
      <c r="D125" s="160"/>
      <c r="E125" s="162"/>
      <c r="F125" s="173"/>
      <c r="H125" s="173"/>
      <c r="I125" s="173"/>
      <c r="J125" s="173"/>
      <c r="K125" s="173"/>
      <c r="L125" s="173"/>
      <c r="M125" s="173"/>
      <c r="N125" s="173"/>
      <c r="O125" s="173"/>
      <c r="P125" s="173"/>
      <c r="Q125" s="173"/>
      <c r="R125" s="173"/>
      <c r="S125" s="173"/>
      <c r="T125" s="173"/>
      <c r="U125" s="174"/>
      <c r="V125" s="160"/>
      <c r="W125" s="162"/>
      <c r="X125" s="162"/>
      <c r="Y125" s="162"/>
      <c r="Z125" s="162"/>
      <c r="AA125" s="162"/>
      <c r="AB125" s="169"/>
      <c r="AC125" s="169"/>
      <c r="AD125" s="169"/>
      <c r="AE125" s="175"/>
      <c r="AF125" s="162"/>
      <c r="AG125" s="176"/>
      <c r="AH125" s="176"/>
      <c r="AI125" s="176"/>
      <c r="AJ125" s="176"/>
      <c r="AK125" s="176"/>
      <c r="AL125" s="177"/>
      <c r="AM125" s="161"/>
      <c r="AN125" s="57"/>
      <c r="AO125" s="446"/>
      <c r="AP125" s="446"/>
      <c r="AQ125" s="446"/>
    </row>
    <row r="126" spans="1:43" s="166" customFormat="1" ht="11.25" customHeight="1" x14ac:dyDescent="0.2">
      <c r="A126" s="158"/>
      <c r="B126" s="456"/>
      <c r="C126" s="159"/>
      <c r="D126" s="160"/>
      <c r="E126" s="148"/>
      <c r="F126" s="148"/>
      <c r="G126" s="148"/>
      <c r="H126" s="148"/>
      <c r="I126" s="148"/>
      <c r="J126" s="148"/>
      <c r="K126" s="148"/>
      <c r="L126" s="148"/>
      <c r="M126" s="148"/>
      <c r="N126" s="148"/>
      <c r="O126" s="148"/>
      <c r="P126" s="148"/>
      <c r="Q126" s="148"/>
      <c r="R126" s="148"/>
      <c r="S126" s="148"/>
      <c r="T126" s="148"/>
      <c r="U126" s="167"/>
      <c r="V126" s="160"/>
      <c r="W126" s="148"/>
      <c r="X126" s="162"/>
      <c r="Y126" s="162"/>
      <c r="Z126" s="162"/>
      <c r="AA126" s="162"/>
      <c r="AB126" s="162"/>
      <c r="AC126" s="162"/>
      <c r="AD126" s="162"/>
      <c r="AE126" s="162"/>
      <c r="AF126" s="162"/>
      <c r="AG126" s="163"/>
      <c r="AH126" s="164"/>
      <c r="AI126" s="163"/>
      <c r="AJ126" s="164"/>
      <c r="AK126" s="163"/>
      <c r="AL126" s="165"/>
      <c r="AM126" s="161"/>
      <c r="AN126" s="57"/>
      <c r="AO126" s="446"/>
      <c r="AP126" s="446"/>
      <c r="AQ126" s="446"/>
    </row>
    <row r="127" spans="1:43" s="166" customFormat="1" ht="11.25" customHeight="1" x14ac:dyDescent="0.2">
      <c r="A127" s="158"/>
      <c r="B127" s="456"/>
      <c r="C127" s="159"/>
      <c r="D127" s="160"/>
      <c r="E127" s="162" t="s">
        <v>80</v>
      </c>
      <c r="F127" s="518" t="str">
        <f ca="1">VLOOKUP(CONCATENATE($B$108&amp;INDIRECT(ADDRESS(ROW(),COLUMN()-1))),Language_Translations,MATCH(Language_Selected,Language_Options,0),FALSE)</f>
        <v>Des pipes à tabac?</v>
      </c>
      <c r="G127" s="518"/>
      <c r="H127" s="518"/>
      <c r="I127" s="518"/>
      <c r="J127" s="518"/>
      <c r="K127" s="518"/>
      <c r="L127" s="518"/>
      <c r="M127" s="518"/>
      <c r="N127" s="518"/>
      <c r="O127" s="518"/>
      <c r="P127" s="518"/>
      <c r="Q127" s="518"/>
      <c r="R127" s="518"/>
      <c r="S127" s="518"/>
      <c r="T127" s="518"/>
      <c r="U127" s="174"/>
      <c r="V127" s="160"/>
      <c r="W127" s="162" t="s">
        <v>80</v>
      </c>
      <c r="X127" s="162" t="s">
        <v>785</v>
      </c>
      <c r="Y127" s="162"/>
      <c r="Z127" s="162"/>
      <c r="AA127" s="148"/>
      <c r="AB127" s="168"/>
      <c r="AC127" s="169"/>
      <c r="AD127" s="169" t="s">
        <v>2</v>
      </c>
      <c r="AE127" s="168"/>
      <c r="AF127" s="169"/>
      <c r="AG127" s="170"/>
      <c r="AH127" s="171"/>
      <c r="AI127" s="170"/>
      <c r="AJ127" s="171"/>
      <c r="AK127" s="170"/>
      <c r="AL127" s="172"/>
      <c r="AM127" s="161"/>
      <c r="AN127" s="57"/>
      <c r="AO127" s="446"/>
      <c r="AP127" s="446"/>
      <c r="AQ127" s="446"/>
    </row>
    <row r="128" spans="1:43" s="166" customFormat="1" ht="6" customHeight="1" x14ac:dyDescent="0.2">
      <c r="A128" s="158"/>
      <c r="B128" s="456"/>
      <c r="C128" s="159"/>
      <c r="D128" s="160"/>
      <c r="E128" s="162"/>
      <c r="F128" s="173"/>
      <c r="H128" s="173"/>
      <c r="I128" s="173"/>
      <c r="J128" s="173"/>
      <c r="K128" s="173"/>
      <c r="L128" s="173"/>
      <c r="M128" s="173"/>
      <c r="N128" s="173"/>
      <c r="O128" s="173"/>
      <c r="P128" s="173"/>
      <c r="Q128" s="173"/>
      <c r="R128" s="173"/>
      <c r="S128" s="173"/>
      <c r="T128" s="173"/>
      <c r="U128" s="174"/>
      <c r="V128" s="160"/>
      <c r="W128" s="162"/>
      <c r="X128" s="162"/>
      <c r="Y128" s="162"/>
      <c r="Z128" s="162"/>
      <c r="AA128" s="162"/>
      <c r="AB128" s="169"/>
      <c r="AC128" s="169"/>
      <c r="AD128" s="169"/>
      <c r="AE128" s="175"/>
      <c r="AF128" s="162"/>
      <c r="AG128" s="176"/>
      <c r="AH128" s="176"/>
      <c r="AI128" s="176"/>
      <c r="AJ128" s="176"/>
      <c r="AK128" s="176"/>
      <c r="AL128" s="177"/>
      <c r="AM128" s="161"/>
      <c r="AN128" s="57"/>
      <c r="AO128" s="446"/>
      <c r="AP128" s="446"/>
      <c r="AQ128" s="446"/>
    </row>
    <row r="129" spans="1:43" s="166" customFormat="1" ht="11.25" customHeight="1" x14ac:dyDescent="0.2">
      <c r="A129" s="158"/>
      <c r="B129" s="456"/>
      <c r="C129" s="159"/>
      <c r="D129" s="160"/>
      <c r="E129" s="162" t="s">
        <v>81</v>
      </c>
      <c r="F129" s="518" t="str">
        <f ca="1">VLOOKUP(CONCATENATE($B$108&amp;INDIRECT(ADDRESS(ROW(),COLUMN()-1))),Language_Translations,MATCH(Language_Selected,Language_Options,0),FALSE)</f>
        <v>Des cigares, cheroots ou cigarillos ?</v>
      </c>
      <c r="G129" s="518"/>
      <c r="H129" s="518"/>
      <c r="I129" s="518"/>
      <c r="J129" s="518"/>
      <c r="K129" s="518"/>
      <c r="L129" s="518"/>
      <c r="M129" s="518"/>
      <c r="N129" s="518"/>
      <c r="O129" s="518"/>
      <c r="P129" s="518"/>
      <c r="Q129" s="518"/>
      <c r="R129" s="518"/>
      <c r="S129" s="518"/>
      <c r="T129" s="518"/>
      <c r="U129" s="167"/>
      <c r="V129" s="160"/>
      <c r="W129" s="162" t="s">
        <v>81</v>
      </c>
      <c r="X129" s="162" t="s">
        <v>789</v>
      </c>
      <c r="Y129" s="162"/>
      <c r="Z129" s="162"/>
      <c r="AA129" s="162"/>
      <c r="AB129" s="162"/>
      <c r="AC129" s="162"/>
      <c r="AD129" s="162"/>
      <c r="AE129" s="162"/>
      <c r="AF129" s="162"/>
      <c r="AG129" s="163"/>
      <c r="AH129" s="164"/>
      <c r="AI129" s="163"/>
      <c r="AJ129" s="164"/>
      <c r="AK129" s="163"/>
      <c r="AL129" s="165"/>
      <c r="AM129" s="161"/>
      <c r="AN129" s="57"/>
      <c r="AO129" s="446"/>
      <c r="AP129" s="446"/>
      <c r="AQ129" s="446"/>
    </row>
    <row r="130" spans="1:43" s="166" customFormat="1" ht="11.25" customHeight="1" x14ac:dyDescent="0.2">
      <c r="A130" s="158"/>
      <c r="B130" s="456"/>
      <c r="C130" s="159"/>
      <c r="D130" s="160"/>
      <c r="F130" s="518"/>
      <c r="G130" s="518"/>
      <c r="H130" s="518"/>
      <c r="I130" s="518"/>
      <c r="J130" s="518"/>
      <c r="K130" s="518"/>
      <c r="L130" s="518"/>
      <c r="M130" s="518"/>
      <c r="N130" s="518"/>
      <c r="O130" s="518"/>
      <c r="P130" s="518"/>
      <c r="Q130" s="518"/>
      <c r="R130" s="518"/>
      <c r="S130" s="518"/>
      <c r="T130" s="518"/>
      <c r="U130" s="174"/>
      <c r="V130" s="160"/>
      <c r="X130" s="162"/>
      <c r="Y130" s="162" t="s">
        <v>790</v>
      </c>
      <c r="Z130" s="162"/>
      <c r="AA130" s="148"/>
      <c r="AB130" s="168"/>
      <c r="AC130" s="169"/>
      <c r="AE130" s="169" t="s">
        <v>2</v>
      </c>
      <c r="AF130" s="169"/>
      <c r="AG130" s="170"/>
      <c r="AH130" s="171"/>
      <c r="AI130" s="170"/>
      <c r="AJ130" s="171"/>
      <c r="AK130" s="170"/>
      <c r="AL130" s="172"/>
      <c r="AM130" s="161"/>
      <c r="AN130" s="57"/>
      <c r="AO130" s="446"/>
      <c r="AP130" s="446"/>
      <c r="AQ130" s="446"/>
    </row>
    <row r="131" spans="1:43" s="166" customFormat="1" ht="6" customHeight="1" x14ac:dyDescent="0.2">
      <c r="A131" s="158"/>
      <c r="B131" s="456"/>
      <c r="C131" s="159"/>
      <c r="D131" s="160"/>
      <c r="E131" s="162"/>
      <c r="F131" s="173"/>
      <c r="H131" s="173"/>
      <c r="I131" s="173"/>
      <c r="J131" s="173"/>
      <c r="K131" s="173"/>
      <c r="L131" s="173"/>
      <c r="M131" s="173"/>
      <c r="N131" s="173"/>
      <c r="O131" s="173"/>
      <c r="P131" s="173"/>
      <c r="Q131" s="173"/>
      <c r="R131" s="173"/>
      <c r="S131" s="173"/>
      <c r="T131" s="173"/>
      <c r="U131" s="174"/>
      <c r="V131" s="160"/>
      <c r="W131" s="162"/>
      <c r="X131" s="162"/>
      <c r="Y131" s="162"/>
      <c r="Z131" s="162"/>
      <c r="AA131" s="162"/>
      <c r="AB131" s="169"/>
      <c r="AC131" s="169"/>
      <c r="AD131" s="169"/>
      <c r="AE131" s="175"/>
      <c r="AF131" s="162"/>
      <c r="AG131" s="176"/>
      <c r="AH131" s="176"/>
      <c r="AI131" s="176"/>
      <c r="AJ131" s="176"/>
      <c r="AK131" s="176"/>
      <c r="AL131" s="177"/>
      <c r="AM131" s="161"/>
      <c r="AN131" s="57"/>
      <c r="AO131" s="446"/>
      <c r="AP131" s="446"/>
      <c r="AQ131" s="446"/>
    </row>
    <row r="132" spans="1:43" s="166" customFormat="1" ht="11.25" customHeight="1" x14ac:dyDescent="0.2">
      <c r="A132" s="158"/>
      <c r="B132" s="456"/>
      <c r="C132" s="159"/>
      <c r="D132" s="160"/>
      <c r="E132" s="162" t="s">
        <v>87</v>
      </c>
      <c r="F132" s="518" t="str">
        <f ca="1">VLOOKUP(CONCATENATE($B$108&amp;INDIRECT(ADDRESS(ROW(),COLUMN()-1))),Language_Translations,MATCH(Language_Selected,Language_Options,0),FALSE)</f>
        <v>Nombre de séances de pipe à eau/narguilé ?</v>
      </c>
      <c r="G132" s="518"/>
      <c r="H132" s="518"/>
      <c r="I132" s="518"/>
      <c r="J132" s="518"/>
      <c r="K132" s="518"/>
      <c r="L132" s="518"/>
      <c r="M132" s="518"/>
      <c r="N132" s="518"/>
      <c r="O132" s="518"/>
      <c r="P132" s="518"/>
      <c r="Q132" s="518"/>
      <c r="R132" s="518"/>
      <c r="S132" s="518"/>
      <c r="T132" s="518"/>
      <c r="U132" s="167"/>
      <c r="V132" s="160"/>
      <c r="W132" s="162" t="s">
        <v>87</v>
      </c>
      <c r="X132" s="166" t="s">
        <v>807</v>
      </c>
      <c r="Y132" s="162"/>
      <c r="Z132" s="162"/>
      <c r="AA132" s="148"/>
      <c r="AB132" s="168"/>
      <c r="AC132" s="169"/>
      <c r="AD132" s="162"/>
      <c r="AE132" s="162"/>
      <c r="AF132" s="162"/>
      <c r="AG132" s="163"/>
      <c r="AH132" s="164"/>
      <c r="AI132" s="163"/>
      <c r="AJ132" s="164"/>
      <c r="AK132" s="163"/>
      <c r="AL132" s="165"/>
      <c r="AM132" s="161"/>
      <c r="AN132" s="57"/>
      <c r="AO132" s="446"/>
      <c r="AP132" s="446"/>
      <c r="AQ132" s="446"/>
    </row>
    <row r="133" spans="1:43" s="166" customFormat="1" ht="11.25" customHeight="1" x14ac:dyDescent="0.2">
      <c r="A133" s="158"/>
      <c r="B133" s="456"/>
      <c r="C133" s="159"/>
      <c r="D133" s="160"/>
      <c r="F133" s="518"/>
      <c r="G133" s="518"/>
      <c r="H133" s="518"/>
      <c r="I133" s="518"/>
      <c r="J133" s="518"/>
      <c r="K133" s="518"/>
      <c r="L133" s="518"/>
      <c r="M133" s="518"/>
      <c r="N133" s="518"/>
      <c r="O133" s="518"/>
      <c r="P133" s="518"/>
      <c r="Q133" s="518"/>
      <c r="R133" s="518"/>
      <c r="S133" s="518"/>
      <c r="T133" s="518"/>
      <c r="U133" s="174"/>
      <c r="V133" s="160"/>
      <c r="Y133" s="162" t="s">
        <v>808</v>
      </c>
      <c r="AD133" s="173"/>
      <c r="AE133" s="457"/>
      <c r="AF133" s="173"/>
      <c r="AG133" s="170"/>
      <c r="AH133" s="171"/>
      <c r="AI133" s="170"/>
      <c r="AJ133" s="171"/>
      <c r="AK133" s="170"/>
      <c r="AL133" s="172"/>
      <c r="AM133" s="161"/>
      <c r="AN133" s="57"/>
      <c r="AO133" s="446"/>
      <c r="AP133" s="446"/>
      <c r="AQ133" s="446"/>
    </row>
    <row r="134" spans="1:43" s="166" customFormat="1" ht="6" customHeight="1" x14ac:dyDescent="0.2">
      <c r="A134" s="158"/>
      <c r="B134" s="456"/>
      <c r="C134" s="159"/>
      <c r="D134" s="160"/>
      <c r="E134" s="162"/>
      <c r="F134" s="173"/>
      <c r="H134" s="173"/>
      <c r="I134" s="173"/>
      <c r="J134" s="173"/>
      <c r="K134" s="173"/>
      <c r="L134" s="173"/>
      <c r="M134" s="173"/>
      <c r="N134" s="173"/>
      <c r="O134" s="173"/>
      <c r="P134" s="173"/>
      <c r="Q134" s="173"/>
      <c r="R134" s="173"/>
      <c r="S134" s="173"/>
      <c r="T134" s="173"/>
      <c r="U134" s="174"/>
      <c r="V134" s="160"/>
      <c r="W134" s="162"/>
      <c r="X134" s="162"/>
      <c r="Y134" s="162"/>
      <c r="Z134" s="162"/>
      <c r="AA134" s="162"/>
      <c r="AB134" s="169"/>
      <c r="AC134" s="169"/>
      <c r="AD134" s="169"/>
      <c r="AE134" s="175"/>
      <c r="AF134" s="162"/>
      <c r="AG134" s="176"/>
      <c r="AH134" s="176"/>
      <c r="AI134" s="176"/>
      <c r="AJ134" s="176"/>
      <c r="AK134" s="176"/>
      <c r="AL134" s="177"/>
      <c r="AM134" s="161"/>
      <c r="AN134" s="57"/>
      <c r="AO134" s="446"/>
      <c r="AP134" s="446"/>
      <c r="AQ134" s="446"/>
    </row>
    <row r="135" spans="1:43" s="166" customFormat="1" ht="11.25" customHeight="1" x14ac:dyDescent="0.2">
      <c r="A135" s="158"/>
      <c r="B135" s="456"/>
      <c r="C135" s="159"/>
      <c r="D135" s="160"/>
      <c r="E135" s="162" t="s">
        <v>88</v>
      </c>
      <c r="F135" s="518" t="str">
        <f ca="1">VLOOKUP(CONCATENATE($B$108&amp;INDIRECT(ADDRESS(ROW(),COLUMN()-1))),Language_Translations,MATCH(Language_Selected,Language_Options,0),FALSE)</f>
        <v>Autre chose ?</v>
      </c>
      <c r="G135" s="518"/>
      <c r="H135" s="518"/>
      <c r="I135" s="518"/>
      <c r="J135" s="518"/>
      <c r="K135" s="518"/>
      <c r="L135" s="518"/>
      <c r="M135" s="518"/>
      <c r="N135" s="518"/>
      <c r="O135" s="518"/>
      <c r="P135" s="518"/>
      <c r="Q135" s="518"/>
      <c r="R135" s="518"/>
      <c r="S135" s="518"/>
      <c r="T135" s="518"/>
      <c r="U135" s="167"/>
      <c r="V135" s="160"/>
      <c r="W135" s="162"/>
      <c r="X135" s="162"/>
      <c r="Y135" s="162"/>
      <c r="Z135" s="162"/>
      <c r="AA135" s="162"/>
      <c r="AB135" s="162"/>
      <c r="AC135" s="162"/>
      <c r="AD135" s="162"/>
      <c r="AE135" s="162"/>
      <c r="AF135" s="162"/>
      <c r="AG135" s="163"/>
      <c r="AH135" s="164"/>
      <c r="AI135" s="163"/>
      <c r="AJ135" s="164"/>
      <c r="AK135" s="163"/>
      <c r="AL135" s="165"/>
      <c r="AM135" s="161"/>
      <c r="AN135" s="57"/>
      <c r="AO135" s="446"/>
      <c r="AP135" s="446"/>
      <c r="AQ135" s="446"/>
    </row>
    <row r="136" spans="1:43" s="166" customFormat="1" x14ac:dyDescent="0.2">
      <c r="A136" s="158"/>
      <c r="B136" s="456"/>
      <c r="C136" s="159"/>
      <c r="D136" s="160"/>
      <c r="E136" s="162"/>
      <c r="F136" s="173"/>
      <c r="J136" s="173"/>
      <c r="K136" s="173"/>
      <c r="L136" s="173"/>
      <c r="M136" s="173"/>
      <c r="N136" s="173"/>
      <c r="O136" s="173"/>
      <c r="P136" s="173"/>
      <c r="Q136" s="173"/>
      <c r="R136" s="173"/>
      <c r="S136" s="173"/>
      <c r="T136" s="173"/>
      <c r="U136" s="174"/>
      <c r="V136" s="160"/>
      <c r="W136" s="162" t="s">
        <v>88</v>
      </c>
      <c r="X136" s="162" t="s">
        <v>786</v>
      </c>
      <c r="Y136" s="162"/>
      <c r="Z136" s="162"/>
      <c r="AA136" s="148"/>
      <c r="AB136" s="168"/>
      <c r="AC136" s="169"/>
      <c r="AD136" s="169" t="s">
        <v>2</v>
      </c>
      <c r="AE136" s="168"/>
      <c r="AF136" s="169"/>
      <c r="AG136" s="170"/>
      <c r="AH136" s="171"/>
      <c r="AI136" s="170"/>
      <c r="AJ136" s="171"/>
      <c r="AK136" s="170"/>
      <c r="AL136" s="172"/>
      <c r="AM136" s="161"/>
      <c r="AN136" s="57"/>
      <c r="AO136" s="446"/>
      <c r="AP136" s="446"/>
      <c r="AQ136" s="446"/>
    </row>
    <row r="137" spans="1:43" s="166" customFormat="1" x14ac:dyDescent="0.2">
      <c r="A137" s="158"/>
      <c r="B137" s="456"/>
      <c r="C137" s="159"/>
      <c r="D137" s="160"/>
      <c r="E137" s="162"/>
      <c r="F137" s="173"/>
      <c r="G137" s="104"/>
      <c r="H137" s="104"/>
      <c r="I137" s="104"/>
      <c r="J137" s="519" t="s">
        <v>344</v>
      </c>
      <c r="K137" s="519"/>
      <c r="L137" s="519"/>
      <c r="M137" s="519"/>
      <c r="N137" s="519"/>
      <c r="O137" s="519"/>
      <c r="P137" s="519"/>
      <c r="Q137" s="519"/>
      <c r="R137" s="519"/>
      <c r="S137" s="519"/>
      <c r="T137" s="519"/>
      <c r="U137" s="174"/>
      <c r="V137" s="160"/>
      <c r="W137" s="162"/>
      <c r="X137" s="178"/>
      <c r="Y137" s="178"/>
      <c r="Z137" s="178"/>
      <c r="AA137" s="178"/>
      <c r="AB137" s="178"/>
      <c r="AC137" s="178"/>
      <c r="AD137" s="178"/>
      <c r="AE137" s="179"/>
      <c r="AF137" s="178"/>
      <c r="AG137" s="180"/>
      <c r="AH137" s="180"/>
      <c r="AI137" s="180"/>
      <c r="AJ137" s="180"/>
      <c r="AK137" s="180"/>
      <c r="AL137" s="180"/>
      <c r="AM137" s="161"/>
      <c r="AN137" s="57"/>
      <c r="AO137" s="446"/>
      <c r="AP137" s="446"/>
      <c r="AQ137" s="446"/>
    </row>
    <row r="138" spans="1:43" s="148" customFormat="1" ht="6" customHeight="1" x14ac:dyDescent="0.2">
      <c r="A138" s="48"/>
      <c r="B138" s="152"/>
      <c r="C138" s="53"/>
      <c r="D138" s="52"/>
      <c r="E138" s="48"/>
      <c r="F138" s="48"/>
      <c r="G138" s="48"/>
      <c r="H138" s="48"/>
      <c r="I138" s="48"/>
      <c r="J138" s="48"/>
      <c r="K138" s="48"/>
      <c r="L138" s="48"/>
      <c r="M138" s="48"/>
      <c r="N138" s="48"/>
      <c r="O138" s="48"/>
      <c r="P138" s="48"/>
      <c r="Q138" s="48"/>
      <c r="R138" s="48"/>
      <c r="S138" s="48"/>
      <c r="T138" s="48"/>
      <c r="U138" s="53"/>
      <c r="V138" s="52"/>
      <c r="W138" s="48"/>
      <c r="X138" s="48"/>
      <c r="Y138" s="48"/>
      <c r="Z138" s="48"/>
      <c r="AA138" s="48"/>
      <c r="AB138" s="48"/>
      <c r="AC138" s="48"/>
      <c r="AD138" s="48"/>
      <c r="AE138" s="48"/>
      <c r="AF138" s="48"/>
      <c r="AG138" s="48"/>
      <c r="AH138" s="48"/>
      <c r="AI138" s="48"/>
      <c r="AJ138" s="48"/>
      <c r="AK138" s="48"/>
      <c r="AL138" s="153"/>
      <c r="AM138" s="53"/>
      <c r="AN138" s="52"/>
      <c r="AO138" s="48"/>
      <c r="AP138" s="48"/>
      <c r="AQ138" s="48"/>
    </row>
    <row r="139" spans="1:43" s="148" customFormat="1" ht="6" customHeight="1" x14ac:dyDescent="0.2">
      <c r="A139" s="61"/>
      <c r="B139" s="444"/>
      <c r="C139" s="50"/>
      <c r="D139" s="49"/>
      <c r="E139" s="61"/>
      <c r="F139" s="61"/>
      <c r="G139" s="61"/>
      <c r="H139" s="61"/>
      <c r="I139" s="61"/>
      <c r="J139" s="61"/>
      <c r="K139" s="61"/>
      <c r="L139" s="61"/>
      <c r="M139" s="61"/>
      <c r="N139" s="61"/>
      <c r="O139" s="61"/>
      <c r="P139" s="61"/>
      <c r="Q139" s="61"/>
      <c r="R139" s="61"/>
      <c r="S139" s="61"/>
      <c r="T139" s="61"/>
      <c r="U139" s="50"/>
      <c r="V139" s="49"/>
      <c r="W139" s="61"/>
      <c r="X139" s="61"/>
      <c r="Y139" s="61"/>
      <c r="Z139" s="61"/>
      <c r="AA139" s="61"/>
      <c r="AB139" s="61"/>
      <c r="AC139" s="61"/>
      <c r="AD139" s="61"/>
      <c r="AE139" s="61"/>
      <c r="AF139" s="61"/>
      <c r="AG139" s="61"/>
      <c r="AH139" s="61"/>
      <c r="AI139" s="61"/>
      <c r="AJ139" s="61"/>
      <c r="AK139" s="61"/>
      <c r="AL139" s="155"/>
      <c r="AM139" s="50"/>
      <c r="AN139" s="49"/>
      <c r="AO139" s="61"/>
      <c r="AP139" s="61"/>
      <c r="AQ139" s="61"/>
    </row>
    <row r="140" spans="1:43" s="148" customFormat="1" ht="11.25" customHeight="1" x14ac:dyDescent="0.2">
      <c r="A140" s="450"/>
      <c r="B140" s="456">
        <v>813</v>
      </c>
      <c r="C140" s="56"/>
      <c r="D140" s="57"/>
      <c r="E140" s="487" t="str">
        <f ca="1">VLOOKUP(INDIRECT(ADDRESS(ROW(),COLUMN()-3)),Language_Translations,MATCH(Language_Selected,Language_Options,0),FALSE)</f>
        <v>Consommez-vous actuellement du tabac non-fumé chaque jour, certains jours ou pas du tout ?</v>
      </c>
      <c r="F140" s="487"/>
      <c r="G140" s="487"/>
      <c r="H140" s="487"/>
      <c r="I140" s="487"/>
      <c r="J140" s="487"/>
      <c r="K140" s="487"/>
      <c r="L140" s="487"/>
      <c r="M140" s="487"/>
      <c r="N140" s="487"/>
      <c r="O140" s="487"/>
      <c r="P140" s="487"/>
      <c r="Q140" s="487"/>
      <c r="R140" s="487"/>
      <c r="S140" s="487"/>
      <c r="T140" s="487"/>
      <c r="U140" s="149"/>
      <c r="V140" s="57"/>
      <c r="W140" s="446" t="s">
        <v>618</v>
      </c>
      <c r="X140" s="446"/>
      <c r="AA140" s="150"/>
      <c r="AB140" s="150"/>
      <c r="AC140" s="150" t="s">
        <v>2</v>
      </c>
      <c r="AD140" s="150"/>
      <c r="AE140" s="150"/>
      <c r="AF140" s="150"/>
      <c r="AG140" s="150"/>
      <c r="AH140" s="150"/>
      <c r="AI140" s="150"/>
      <c r="AJ140" s="150"/>
      <c r="AK140" s="150"/>
      <c r="AL140" s="146" t="s">
        <v>15</v>
      </c>
      <c r="AM140" s="56"/>
      <c r="AN140" s="57"/>
      <c r="AO140" s="446"/>
      <c r="AQ140" s="446"/>
    </row>
    <row r="141" spans="1:43" s="148" customFormat="1" x14ac:dyDescent="0.2">
      <c r="A141" s="450"/>
      <c r="B141" s="320"/>
      <c r="C141" s="56"/>
      <c r="D141" s="57"/>
      <c r="E141" s="487"/>
      <c r="F141" s="487"/>
      <c r="G141" s="487"/>
      <c r="H141" s="487"/>
      <c r="I141" s="487"/>
      <c r="J141" s="487"/>
      <c r="K141" s="487"/>
      <c r="L141" s="487"/>
      <c r="M141" s="487"/>
      <c r="N141" s="487"/>
      <c r="O141" s="487"/>
      <c r="P141" s="487"/>
      <c r="Q141" s="487"/>
      <c r="R141" s="487"/>
      <c r="S141" s="487"/>
      <c r="T141" s="487"/>
      <c r="U141" s="149"/>
      <c r="V141" s="57"/>
      <c r="W141" s="446" t="s">
        <v>611</v>
      </c>
      <c r="X141" s="446"/>
      <c r="AB141" s="150"/>
      <c r="AC141" s="151" t="s">
        <v>2</v>
      </c>
      <c r="AD141" s="150"/>
      <c r="AE141" s="150"/>
      <c r="AF141" s="150"/>
      <c r="AG141" s="150"/>
      <c r="AH141" s="150"/>
      <c r="AI141" s="150"/>
      <c r="AJ141" s="150"/>
      <c r="AK141" s="150"/>
      <c r="AL141" s="146" t="s">
        <v>16</v>
      </c>
      <c r="AM141" s="56"/>
      <c r="AN141" s="57"/>
      <c r="AO141" s="446"/>
      <c r="AP141" s="446">
        <v>815</v>
      </c>
      <c r="AQ141" s="446"/>
    </row>
    <row r="142" spans="1:43" s="148" customFormat="1" x14ac:dyDescent="0.2">
      <c r="A142" s="450"/>
      <c r="B142" s="456"/>
      <c r="C142" s="56"/>
      <c r="D142" s="57"/>
      <c r="E142" s="487"/>
      <c r="F142" s="487"/>
      <c r="G142" s="487"/>
      <c r="H142" s="487"/>
      <c r="I142" s="487"/>
      <c r="J142" s="487"/>
      <c r="K142" s="487"/>
      <c r="L142" s="487"/>
      <c r="M142" s="487"/>
      <c r="N142" s="487"/>
      <c r="O142" s="487"/>
      <c r="P142" s="487"/>
      <c r="Q142" s="487"/>
      <c r="R142" s="487"/>
      <c r="S142" s="487"/>
      <c r="T142" s="487"/>
      <c r="U142" s="149"/>
      <c r="V142" s="57"/>
      <c r="W142" s="446" t="s">
        <v>406</v>
      </c>
      <c r="X142" s="446"/>
      <c r="Y142" s="150"/>
      <c r="Z142" s="150"/>
      <c r="AA142" s="150"/>
      <c r="AB142" s="150" t="s">
        <v>2</v>
      </c>
      <c r="AC142" s="150"/>
      <c r="AD142" s="150"/>
      <c r="AE142" s="150"/>
      <c r="AF142" s="150"/>
      <c r="AG142" s="150"/>
      <c r="AH142" s="150"/>
      <c r="AI142" s="150"/>
      <c r="AJ142" s="150"/>
      <c r="AK142" s="150"/>
      <c r="AL142" s="146" t="s">
        <v>17</v>
      </c>
      <c r="AM142" s="56"/>
      <c r="AN142" s="57"/>
      <c r="AO142" s="446"/>
      <c r="AP142" s="446">
        <v>816</v>
      </c>
      <c r="AQ142" s="446"/>
    </row>
    <row r="143" spans="1:43" s="148" customFormat="1" ht="6" customHeight="1" x14ac:dyDescent="0.2">
      <c r="A143" s="48"/>
      <c r="B143" s="152"/>
      <c r="C143" s="53"/>
      <c r="D143" s="52"/>
      <c r="E143" s="48"/>
      <c r="F143" s="48"/>
      <c r="G143" s="48"/>
      <c r="H143" s="48"/>
      <c r="I143" s="48"/>
      <c r="J143" s="48"/>
      <c r="K143" s="48"/>
      <c r="L143" s="48"/>
      <c r="M143" s="48"/>
      <c r="N143" s="48"/>
      <c r="O143" s="48"/>
      <c r="P143" s="48"/>
      <c r="Q143" s="48"/>
      <c r="R143" s="48"/>
      <c r="S143" s="48"/>
      <c r="T143" s="48"/>
      <c r="U143" s="53"/>
      <c r="V143" s="52"/>
      <c r="W143" s="48"/>
      <c r="X143" s="48"/>
      <c r="Y143" s="48"/>
      <c r="Z143" s="48"/>
      <c r="AA143" s="48"/>
      <c r="AB143" s="48"/>
      <c r="AC143" s="48"/>
      <c r="AD143" s="48"/>
      <c r="AE143" s="48"/>
      <c r="AF143" s="48"/>
      <c r="AG143" s="48"/>
      <c r="AH143" s="48"/>
      <c r="AI143" s="48"/>
      <c r="AJ143" s="48"/>
      <c r="AK143" s="48"/>
      <c r="AL143" s="153"/>
      <c r="AM143" s="53"/>
      <c r="AN143" s="52"/>
      <c r="AO143" s="48"/>
      <c r="AP143" s="48"/>
      <c r="AQ143" s="48"/>
    </row>
    <row r="144" spans="1:43" s="148" customFormat="1" ht="6" customHeight="1" x14ac:dyDescent="0.2">
      <c r="A144" s="61"/>
      <c r="B144" s="444"/>
      <c r="C144" s="50"/>
      <c r="D144" s="49"/>
      <c r="E144" s="61"/>
      <c r="F144" s="61"/>
      <c r="G144" s="61"/>
      <c r="H144" s="61"/>
      <c r="I144" s="61"/>
      <c r="J144" s="61"/>
      <c r="K144" s="61"/>
      <c r="L144" s="61"/>
      <c r="M144" s="61"/>
      <c r="N144" s="61"/>
      <c r="O144" s="61"/>
      <c r="P144" s="61"/>
      <c r="Q144" s="61"/>
      <c r="R144" s="61"/>
      <c r="S144" s="61"/>
      <c r="T144" s="61"/>
      <c r="U144" s="50"/>
      <c r="V144" s="49"/>
      <c r="W144" s="61"/>
      <c r="X144" s="61"/>
      <c r="Y144" s="61"/>
      <c r="Z144" s="61"/>
      <c r="AA144" s="61"/>
      <c r="AB144" s="61"/>
      <c r="AC144" s="61"/>
      <c r="AD144" s="61"/>
      <c r="AE144" s="61"/>
      <c r="AF144" s="61"/>
      <c r="AG144" s="61"/>
      <c r="AH144" s="61"/>
      <c r="AI144" s="61"/>
      <c r="AJ144" s="61"/>
      <c r="AK144" s="61"/>
      <c r="AL144" s="155"/>
      <c r="AM144" s="50"/>
      <c r="AN144" s="49"/>
      <c r="AO144" s="61"/>
      <c r="AP144" s="61"/>
      <c r="AQ144" s="61"/>
    </row>
    <row r="145" spans="1:43" s="148" customFormat="1" ht="11.25" customHeight="1" x14ac:dyDescent="0.2">
      <c r="A145" s="450"/>
      <c r="B145" s="201">
        <v>814</v>
      </c>
      <c r="C145" s="56"/>
      <c r="D145" s="57"/>
      <c r="E145" s="487" t="str">
        <f ca="1">VLOOKUP(INDIRECT(ADDRESS(ROW(),COLUMN()-3)),Language_Translations,MATCH(Language_Selected,Language_Options,0),FALSE)</f>
        <v>En moyenne, combien de fois par jour utilisez-vous les produits suivants ? Dites-moi aussi si vous utilisez le produit, mais pas chaque jour.</v>
      </c>
      <c r="F145" s="487"/>
      <c r="G145" s="487"/>
      <c r="H145" s="487"/>
      <c r="I145" s="487"/>
      <c r="J145" s="487"/>
      <c r="K145" s="487"/>
      <c r="L145" s="487"/>
      <c r="M145" s="487"/>
      <c r="N145" s="487"/>
      <c r="O145" s="487"/>
      <c r="P145" s="487"/>
      <c r="Q145" s="487"/>
      <c r="R145" s="487"/>
      <c r="S145" s="487"/>
      <c r="T145" s="487"/>
      <c r="U145" s="56"/>
      <c r="V145" s="57"/>
      <c r="W145" s="77"/>
      <c r="X145" s="77"/>
      <c r="Y145" s="157"/>
      <c r="Z145" s="157"/>
      <c r="AA145" s="157"/>
      <c r="AB145" s="157"/>
      <c r="AC145" s="77"/>
      <c r="AD145" s="450"/>
      <c r="AE145" s="450"/>
      <c r="AF145" s="450"/>
      <c r="AG145" s="450"/>
      <c r="AH145" s="450"/>
      <c r="AI145" s="450"/>
      <c r="AJ145" s="450"/>
      <c r="AK145" s="450"/>
      <c r="AL145" s="450"/>
      <c r="AM145" s="56"/>
      <c r="AN145" s="57"/>
      <c r="AO145" s="446"/>
      <c r="AP145" s="446"/>
      <c r="AQ145" s="446"/>
    </row>
    <row r="146" spans="1:43" s="148" customFormat="1" ht="11.25" customHeight="1" x14ac:dyDescent="0.2">
      <c r="A146" s="450"/>
      <c r="B146" s="182" t="s">
        <v>14</v>
      </c>
      <c r="C146" s="56"/>
      <c r="D146" s="57"/>
      <c r="E146" s="487"/>
      <c r="F146" s="487"/>
      <c r="G146" s="487"/>
      <c r="H146" s="487"/>
      <c r="I146" s="487"/>
      <c r="J146" s="487"/>
      <c r="K146" s="487"/>
      <c r="L146" s="487"/>
      <c r="M146" s="487"/>
      <c r="N146" s="487"/>
      <c r="O146" s="487"/>
      <c r="P146" s="487"/>
      <c r="Q146" s="487"/>
      <c r="R146" s="487"/>
      <c r="S146" s="487"/>
      <c r="T146" s="487"/>
      <c r="U146" s="149"/>
      <c r="V146" s="57"/>
      <c r="W146" s="450"/>
      <c r="X146" s="450"/>
      <c r="Y146" s="157"/>
      <c r="Z146" s="157"/>
      <c r="AA146" s="157"/>
      <c r="AB146" s="157"/>
      <c r="AC146" s="450"/>
      <c r="AD146" s="450"/>
      <c r="AE146" s="450"/>
      <c r="AF146" s="450"/>
      <c r="AG146" s="450"/>
      <c r="AH146" s="450"/>
      <c r="AI146" s="450"/>
      <c r="AJ146" s="450"/>
      <c r="AK146" s="450"/>
      <c r="AL146" s="450"/>
      <c r="AM146" s="56"/>
      <c r="AN146" s="57"/>
      <c r="AO146" s="446"/>
      <c r="AP146" s="446"/>
      <c r="AQ146" s="446"/>
    </row>
    <row r="147" spans="1:43" s="148" customFormat="1" x14ac:dyDescent="0.2">
      <c r="A147" s="450"/>
      <c r="B147" s="456"/>
      <c r="C147" s="56"/>
      <c r="D147" s="57"/>
      <c r="E147" s="487"/>
      <c r="F147" s="487"/>
      <c r="G147" s="487"/>
      <c r="H147" s="487"/>
      <c r="I147" s="487"/>
      <c r="J147" s="487"/>
      <c r="K147" s="487"/>
      <c r="L147" s="487"/>
      <c r="M147" s="487"/>
      <c r="N147" s="487"/>
      <c r="O147" s="487"/>
      <c r="P147" s="487"/>
      <c r="Q147" s="487"/>
      <c r="R147" s="487"/>
      <c r="S147" s="487"/>
      <c r="T147" s="487"/>
      <c r="U147" s="149"/>
      <c r="V147" s="57"/>
      <c r="W147" s="450"/>
      <c r="X147" s="450"/>
      <c r="Y147" s="450"/>
      <c r="Z147" s="450"/>
      <c r="AA147" s="450"/>
      <c r="AB147" s="450"/>
      <c r="AC147" s="450"/>
      <c r="AD147" s="450"/>
      <c r="AE147" s="77"/>
      <c r="AL147" s="450"/>
      <c r="AM147" s="56"/>
      <c r="AN147" s="57"/>
      <c r="AO147" s="446"/>
      <c r="AP147" s="446"/>
      <c r="AQ147" s="446"/>
    </row>
    <row r="148" spans="1:43" s="148" customFormat="1" x14ac:dyDescent="0.2">
      <c r="A148" s="450"/>
      <c r="B148" s="456"/>
      <c r="C148" s="56"/>
      <c r="D148" s="57"/>
      <c r="E148" s="487"/>
      <c r="F148" s="487"/>
      <c r="G148" s="487"/>
      <c r="H148" s="487"/>
      <c r="I148" s="487"/>
      <c r="J148" s="487"/>
      <c r="K148" s="487"/>
      <c r="L148" s="487"/>
      <c r="M148" s="487"/>
      <c r="N148" s="487"/>
      <c r="O148" s="487"/>
      <c r="P148" s="487"/>
      <c r="Q148" s="487"/>
      <c r="R148" s="487"/>
      <c r="S148" s="487"/>
      <c r="T148" s="487"/>
      <c r="U148" s="149"/>
      <c r="V148" s="57"/>
      <c r="W148" s="450"/>
      <c r="X148" s="450"/>
      <c r="Y148" s="450"/>
      <c r="Z148" s="450"/>
      <c r="AA148" s="450"/>
      <c r="AB148" s="450"/>
      <c r="AC148" s="450"/>
      <c r="AD148" s="450"/>
      <c r="AE148" s="77"/>
      <c r="AL148" s="450"/>
      <c r="AM148" s="56"/>
      <c r="AN148" s="57"/>
      <c r="AO148" s="446"/>
      <c r="AP148" s="446"/>
      <c r="AQ148" s="446"/>
    </row>
    <row r="149" spans="1:43" s="148" customFormat="1" ht="11.25" customHeight="1" x14ac:dyDescent="0.2">
      <c r="A149" s="450"/>
      <c r="B149" s="456"/>
      <c r="C149" s="56"/>
      <c r="D149" s="57"/>
      <c r="E149" s="516" t="s">
        <v>622</v>
      </c>
      <c r="F149" s="516"/>
      <c r="G149" s="516"/>
      <c r="H149" s="516"/>
      <c r="I149" s="516"/>
      <c r="J149" s="516"/>
      <c r="K149" s="516"/>
      <c r="L149" s="516"/>
      <c r="M149" s="516"/>
      <c r="N149" s="516"/>
      <c r="O149" s="516"/>
      <c r="P149" s="516"/>
      <c r="Q149" s="516"/>
      <c r="R149" s="516"/>
      <c r="S149" s="516"/>
      <c r="T149" s="516"/>
      <c r="U149" s="149"/>
      <c r="V149" s="57"/>
      <c r="W149" s="77"/>
      <c r="X149" s="450"/>
      <c r="Y149" s="450"/>
      <c r="Z149" s="450"/>
      <c r="AA149" s="450"/>
      <c r="AB149" s="450"/>
      <c r="AC149" s="450"/>
      <c r="AD149" s="450"/>
      <c r="AE149" s="450"/>
      <c r="AF149" s="450"/>
      <c r="AG149" s="450"/>
      <c r="AH149" s="450"/>
      <c r="AI149" s="450"/>
      <c r="AJ149" s="450"/>
      <c r="AK149" s="450"/>
      <c r="AL149" s="450"/>
      <c r="AM149" s="56"/>
      <c r="AN149" s="57"/>
      <c r="AO149" s="446"/>
      <c r="AP149" s="446"/>
      <c r="AQ149" s="446"/>
    </row>
    <row r="150" spans="1:43" s="148" customFormat="1" ht="11.25" customHeight="1" x14ac:dyDescent="0.2">
      <c r="A150" s="450"/>
      <c r="B150" s="456"/>
      <c r="C150" s="56"/>
      <c r="D150" s="57"/>
      <c r="E150" s="516"/>
      <c r="F150" s="516"/>
      <c r="G150" s="516"/>
      <c r="H150" s="516"/>
      <c r="I150" s="516"/>
      <c r="J150" s="516"/>
      <c r="K150" s="516"/>
      <c r="L150" s="516"/>
      <c r="M150" s="516"/>
      <c r="N150" s="516"/>
      <c r="O150" s="516"/>
      <c r="P150" s="516"/>
      <c r="Q150" s="516"/>
      <c r="R150" s="516"/>
      <c r="S150" s="516"/>
      <c r="T150" s="516"/>
      <c r="U150" s="149"/>
      <c r="V150" s="57"/>
      <c r="W150" s="77"/>
      <c r="X150" s="450"/>
      <c r="Y150" s="450"/>
      <c r="Z150" s="450"/>
      <c r="AA150" s="450"/>
      <c r="AB150" s="450"/>
      <c r="AC150" s="450"/>
      <c r="AD150" s="450"/>
      <c r="AE150" s="450"/>
      <c r="AF150" s="450"/>
      <c r="AM150" s="56"/>
      <c r="AN150" s="57"/>
      <c r="AO150" s="446"/>
      <c r="AP150" s="446"/>
      <c r="AQ150" s="446"/>
    </row>
    <row r="151" spans="1:43" s="148" customFormat="1" ht="11.25" customHeight="1" x14ac:dyDescent="0.2">
      <c r="A151" s="450"/>
      <c r="B151" s="456"/>
      <c r="C151" s="56"/>
      <c r="D151" s="57"/>
      <c r="E151" s="516"/>
      <c r="F151" s="516"/>
      <c r="G151" s="516"/>
      <c r="H151" s="516"/>
      <c r="I151" s="516"/>
      <c r="J151" s="516"/>
      <c r="K151" s="516"/>
      <c r="L151" s="516"/>
      <c r="M151" s="516"/>
      <c r="N151" s="516"/>
      <c r="O151" s="516"/>
      <c r="P151" s="516"/>
      <c r="Q151" s="516"/>
      <c r="R151" s="516"/>
      <c r="S151" s="516"/>
      <c r="T151" s="516"/>
      <c r="U151" s="149"/>
      <c r="V151" s="57"/>
      <c r="W151" s="77"/>
      <c r="X151" s="450"/>
      <c r="Y151" s="450"/>
      <c r="Z151" s="450"/>
      <c r="AA151" s="450"/>
      <c r="AB151" s="450"/>
      <c r="AC151" s="450"/>
      <c r="AD151" s="450"/>
      <c r="AE151" s="450"/>
      <c r="AF151" s="450"/>
      <c r="AG151" s="517" t="s">
        <v>619</v>
      </c>
      <c r="AH151" s="517"/>
      <c r="AI151" s="517"/>
      <c r="AJ151" s="517"/>
      <c r="AK151" s="517"/>
      <c r="AL151" s="517"/>
      <c r="AM151" s="56"/>
      <c r="AN151" s="57"/>
      <c r="AO151" s="446"/>
      <c r="AP151" s="446"/>
      <c r="AQ151" s="446"/>
    </row>
    <row r="152" spans="1:43" s="148" customFormat="1" ht="11.25" customHeight="1" x14ac:dyDescent="0.2">
      <c r="A152" s="450"/>
      <c r="B152" s="456"/>
      <c r="C152" s="56"/>
      <c r="D152" s="57"/>
      <c r="E152" s="516"/>
      <c r="F152" s="516"/>
      <c r="G152" s="516"/>
      <c r="H152" s="516"/>
      <c r="I152" s="516"/>
      <c r="J152" s="516"/>
      <c r="K152" s="516"/>
      <c r="L152" s="516"/>
      <c r="M152" s="516"/>
      <c r="N152" s="516"/>
      <c r="O152" s="516"/>
      <c r="P152" s="516"/>
      <c r="Q152" s="516"/>
      <c r="R152" s="516"/>
      <c r="S152" s="516"/>
      <c r="T152" s="516"/>
      <c r="U152" s="149"/>
      <c r="V152" s="57"/>
      <c r="W152" s="446"/>
      <c r="X152" s="446"/>
      <c r="Y152" s="446"/>
      <c r="Z152" s="446"/>
      <c r="AA152" s="446"/>
      <c r="AB152" s="446"/>
      <c r="AC152" s="446"/>
      <c r="AD152" s="446"/>
      <c r="AE152" s="446"/>
      <c r="AF152" s="446"/>
      <c r="AG152" s="517"/>
      <c r="AH152" s="517"/>
      <c r="AI152" s="517"/>
      <c r="AJ152" s="517"/>
      <c r="AK152" s="517"/>
      <c r="AL152" s="517"/>
      <c r="AM152" s="56"/>
      <c r="AN152" s="57"/>
      <c r="AO152" s="446"/>
      <c r="AP152" s="446"/>
      <c r="AQ152" s="446"/>
    </row>
    <row r="153" spans="1:43" s="148" customFormat="1" ht="6" customHeight="1" x14ac:dyDescent="0.2">
      <c r="A153" s="450"/>
      <c r="B153" s="456"/>
      <c r="C153" s="56"/>
      <c r="D153" s="57"/>
      <c r="E153" s="455"/>
      <c r="F153" s="455"/>
      <c r="G153" s="455"/>
      <c r="H153" s="455"/>
      <c r="I153" s="455"/>
      <c r="J153" s="455"/>
      <c r="K153" s="455"/>
      <c r="L153" s="455"/>
      <c r="M153" s="455"/>
      <c r="N153" s="455"/>
      <c r="O153" s="455"/>
      <c r="P153" s="455"/>
      <c r="Q153" s="455"/>
      <c r="R153" s="455"/>
      <c r="S153" s="455"/>
      <c r="T153" s="455"/>
      <c r="U153" s="149"/>
      <c r="V153" s="57"/>
      <c r="W153" s="446"/>
      <c r="X153" s="446"/>
      <c r="Y153" s="446"/>
      <c r="Z153" s="446"/>
      <c r="AA153" s="446"/>
      <c r="AB153" s="446"/>
      <c r="AC153" s="446"/>
      <c r="AD153" s="446"/>
      <c r="AE153" s="446"/>
      <c r="AF153" s="446"/>
      <c r="AG153" s="446"/>
      <c r="AH153" s="446"/>
      <c r="AI153" s="446"/>
      <c r="AJ153" s="446"/>
      <c r="AK153" s="446"/>
      <c r="AL153" s="107"/>
      <c r="AM153" s="56"/>
      <c r="AN153" s="57"/>
      <c r="AO153" s="446"/>
      <c r="AP153" s="446"/>
      <c r="AQ153" s="446"/>
    </row>
    <row r="154" spans="1:43" s="166" customFormat="1" x14ac:dyDescent="0.2">
      <c r="A154" s="158"/>
      <c r="B154" s="456"/>
      <c r="C154" s="159"/>
      <c r="D154" s="160"/>
      <c r="E154" s="455"/>
      <c r="F154" s="455"/>
      <c r="G154" s="455"/>
      <c r="H154" s="455"/>
      <c r="I154" s="455"/>
      <c r="J154" s="455"/>
      <c r="K154" s="455"/>
      <c r="L154" s="455"/>
      <c r="M154" s="455"/>
      <c r="N154" s="455"/>
      <c r="O154" s="455"/>
      <c r="P154" s="455"/>
      <c r="Q154" s="455"/>
      <c r="R154" s="455"/>
      <c r="S154" s="455"/>
      <c r="T154" s="455"/>
      <c r="U154" s="161"/>
      <c r="V154" s="160"/>
      <c r="W154" s="162"/>
      <c r="X154" s="162"/>
      <c r="Y154" s="162"/>
      <c r="Z154" s="162"/>
      <c r="AA154" s="162"/>
      <c r="AB154" s="162"/>
      <c r="AC154" s="162"/>
      <c r="AD154" s="162"/>
      <c r="AE154" s="162"/>
      <c r="AF154" s="162"/>
      <c r="AG154" s="163"/>
      <c r="AH154" s="164"/>
      <c r="AI154" s="163"/>
      <c r="AJ154" s="164"/>
      <c r="AK154" s="163"/>
      <c r="AL154" s="165"/>
      <c r="AM154" s="161"/>
      <c r="AN154" s="57"/>
      <c r="AO154" s="446"/>
      <c r="AP154" s="446"/>
      <c r="AQ154" s="446"/>
    </row>
    <row r="155" spans="1:43" s="166" customFormat="1" ht="11.25" customHeight="1" x14ac:dyDescent="0.2">
      <c r="A155" s="158"/>
      <c r="B155" s="456"/>
      <c r="C155" s="159"/>
      <c r="D155" s="160"/>
      <c r="E155" s="162" t="s">
        <v>28</v>
      </c>
      <c r="F155" s="518" t="str">
        <f ca="1">VLOOKUP(CONCATENATE($B$145&amp;INDIRECT(ADDRESS(ROW(),COLUMN()-1))),Language_Translations,MATCH(Language_Selected,Language_Options,0),FALSE)</f>
        <v>Du tabac à chiquer, dans la bouche ?</v>
      </c>
      <c r="G155" s="518"/>
      <c r="H155" s="518"/>
      <c r="I155" s="518"/>
      <c r="J155" s="518"/>
      <c r="K155" s="518"/>
      <c r="L155" s="518"/>
      <c r="M155" s="518"/>
      <c r="N155" s="518"/>
      <c r="O155" s="518"/>
      <c r="P155" s="518"/>
      <c r="Q155" s="518"/>
      <c r="R155" s="518"/>
      <c r="S155" s="518"/>
      <c r="T155" s="518"/>
      <c r="U155" s="167"/>
      <c r="V155" s="160"/>
      <c r="W155" s="162" t="s">
        <v>28</v>
      </c>
      <c r="X155" s="162" t="s">
        <v>791</v>
      </c>
      <c r="Y155" s="162"/>
      <c r="Z155" s="162"/>
      <c r="AA155" s="148"/>
      <c r="AB155" s="168"/>
      <c r="AC155" s="169"/>
      <c r="AE155" s="169" t="s">
        <v>2</v>
      </c>
      <c r="AF155" s="169"/>
      <c r="AG155" s="170"/>
      <c r="AH155" s="171"/>
      <c r="AI155" s="170"/>
      <c r="AJ155" s="171"/>
      <c r="AK155" s="170"/>
      <c r="AL155" s="172"/>
      <c r="AM155" s="161"/>
      <c r="AN155" s="57"/>
      <c r="AO155" s="446"/>
      <c r="AP155" s="446"/>
      <c r="AQ155" s="446"/>
    </row>
    <row r="156" spans="1:43" s="166" customFormat="1" ht="6" customHeight="1" x14ac:dyDescent="0.2">
      <c r="A156" s="158"/>
      <c r="B156" s="456"/>
      <c r="C156" s="159"/>
      <c r="D156" s="160"/>
      <c r="E156" s="162"/>
      <c r="F156" s="173"/>
      <c r="H156" s="173"/>
      <c r="I156" s="173"/>
      <c r="J156" s="173"/>
      <c r="K156" s="173"/>
      <c r="L156" s="173"/>
      <c r="M156" s="173"/>
      <c r="N156" s="173"/>
      <c r="O156" s="173"/>
      <c r="P156" s="173"/>
      <c r="Q156" s="173"/>
      <c r="R156" s="173"/>
      <c r="S156" s="173"/>
      <c r="T156" s="173"/>
      <c r="U156" s="174"/>
      <c r="V156" s="160"/>
      <c r="W156" s="162"/>
      <c r="X156" s="162"/>
      <c r="Y156" s="162"/>
      <c r="Z156" s="162"/>
      <c r="AA156" s="162"/>
      <c r="AB156" s="169"/>
      <c r="AC156" s="169"/>
      <c r="AD156" s="169"/>
      <c r="AE156" s="175"/>
      <c r="AF156" s="162"/>
      <c r="AG156" s="176"/>
      <c r="AH156" s="176"/>
      <c r="AI156" s="176"/>
      <c r="AJ156" s="176"/>
      <c r="AK156" s="176"/>
      <c r="AL156" s="177"/>
      <c r="AM156" s="161"/>
      <c r="AN156" s="57"/>
      <c r="AO156" s="446"/>
      <c r="AP156" s="446"/>
      <c r="AQ156" s="446"/>
    </row>
    <row r="157" spans="1:43" s="166" customFormat="1" ht="11.25" customHeight="1" x14ac:dyDescent="0.2">
      <c r="A157" s="158"/>
      <c r="B157" s="456"/>
      <c r="C157" s="159"/>
      <c r="D157" s="160"/>
      <c r="E157" s="148"/>
      <c r="F157" s="148"/>
      <c r="G157" s="148"/>
      <c r="H157" s="148"/>
      <c r="I157" s="148"/>
      <c r="J157" s="148"/>
      <c r="K157" s="148"/>
      <c r="L157" s="148"/>
      <c r="M157" s="148"/>
      <c r="N157" s="148"/>
      <c r="O157" s="148"/>
      <c r="P157" s="148"/>
      <c r="Q157" s="148"/>
      <c r="R157" s="148"/>
      <c r="S157" s="148"/>
      <c r="T157" s="148"/>
      <c r="U157" s="167"/>
      <c r="V157" s="160"/>
      <c r="W157" s="148"/>
      <c r="X157" s="162"/>
      <c r="Y157" s="162"/>
      <c r="Z157" s="162"/>
      <c r="AA157" s="162"/>
      <c r="AB157" s="162"/>
      <c r="AC157" s="162"/>
      <c r="AD157" s="162"/>
      <c r="AE157" s="162"/>
      <c r="AF157" s="162"/>
      <c r="AG157" s="163"/>
      <c r="AH157" s="164"/>
      <c r="AI157" s="163"/>
      <c r="AJ157" s="164"/>
      <c r="AK157" s="163"/>
      <c r="AL157" s="165"/>
      <c r="AM157" s="161"/>
      <c r="AN157" s="57"/>
      <c r="AO157" s="446"/>
      <c r="AP157" s="446"/>
      <c r="AQ157" s="446"/>
    </row>
    <row r="158" spans="1:43" s="166" customFormat="1" ht="11.25" customHeight="1" x14ac:dyDescent="0.2">
      <c r="A158" s="158"/>
      <c r="B158" s="456"/>
      <c r="C158" s="159"/>
      <c r="D158" s="160"/>
      <c r="E158" s="162" t="s">
        <v>29</v>
      </c>
      <c r="F158" s="518" t="str">
        <f ca="1">VLOOKUP(CONCATENATE($B$145&amp;INDIRECT(ADDRESS(ROW(),COLUMN()-1))),Language_Translations,MATCH(Language_Selected,Language_Options,0),FALSE)</f>
        <v>Du tabac à priser, à inhaler par le nez ?</v>
      </c>
      <c r="G158" s="518"/>
      <c r="H158" s="518"/>
      <c r="I158" s="518"/>
      <c r="J158" s="518"/>
      <c r="K158" s="518"/>
      <c r="L158" s="518"/>
      <c r="M158" s="518"/>
      <c r="N158" s="518"/>
      <c r="O158" s="518"/>
      <c r="P158" s="518"/>
      <c r="Q158" s="518"/>
      <c r="R158" s="518"/>
      <c r="S158" s="518"/>
      <c r="T158" s="518"/>
      <c r="U158" s="161"/>
      <c r="V158" s="160"/>
      <c r="W158" s="162" t="s">
        <v>29</v>
      </c>
      <c r="X158" s="162" t="s">
        <v>792</v>
      </c>
      <c r="Y158" s="162"/>
      <c r="Z158" s="162"/>
      <c r="AA158" s="148"/>
      <c r="AB158" s="168"/>
      <c r="AC158" s="169"/>
      <c r="AE158" s="169" t="s">
        <v>2</v>
      </c>
      <c r="AF158" s="169"/>
      <c r="AG158" s="170"/>
      <c r="AH158" s="171"/>
      <c r="AI158" s="170"/>
      <c r="AJ158" s="171"/>
      <c r="AK158" s="170"/>
      <c r="AL158" s="172"/>
      <c r="AM158" s="161"/>
      <c r="AN158" s="57"/>
      <c r="AO158" s="446"/>
      <c r="AP158" s="446"/>
      <c r="AQ158" s="446"/>
    </row>
    <row r="159" spans="1:43" s="166" customFormat="1" ht="6" customHeight="1" x14ac:dyDescent="0.2">
      <c r="A159" s="158"/>
      <c r="B159" s="456"/>
      <c r="C159" s="159"/>
      <c r="D159" s="160"/>
      <c r="E159" s="162"/>
      <c r="F159" s="173"/>
      <c r="H159" s="173"/>
      <c r="I159" s="173"/>
      <c r="J159" s="173"/>
      <c r="K159" s="173"/>
      <c r="L159" s="173"/>
      <c r="M159" s="173"/>
      <c r="N159" s="173"/>
      <c r="O159" s="173"/>
      <c r="P159" s="173"/>
      <c r="Q159" s="173"/>
      <c r="R159" s="173"/>
      <c r="S159" s="173"/>
      <c r="T159" s="173"/>
      <c r="U159" s="174"/>
      <c r="V159" s="160"/>
      <c r="W159" s="455"/>
      <c r="X159" s="162"/>
      <c r="Y159" s="162"/>
      <c r="Z159" s="162"/>
      <c r="AA159" s="162"/>
      <c r="AB159" s="169"/>
      <c r="AC159" s="169"/>
      <c r="AD159" s="169"/>
      <c r="AE159" s="175"/>
      <c r="AF159" s="162"/>
      <c r="AG159" s="176"/>
      <c r="AH159" s="176"/>
      <c r="AI159" s="176"/>
      <c r="AJ159" s="176"/>
      <c r="AK159" s="176"/>
      <c r="AL159" s="177"/>
      <c r="AM159" s="161"/>
      <c r="AN159" s="57"/>
      <c r="AO159" s="446"/>
      <c r="AP159" s="446"/>
      <c r="AQ159" s="446"/>
    </row>
    <row r="160" spans="1:43" s="166" customFormat="1" ht="11.25" customHeight="1" x14ac:dyDescent="0.2">
      <c r="A160" s="158"/>
      <c r="B160" s="456"/>
      <c r="C160" s="159"/>
      <c r="D160" s="160"/>
      <c r="E160" s="148"/>
      <c r="F160" s="148"/>
      <c r="G160" s="148"/>
      <c r="H160" s="148"/>
      <c r="I160" s="148"/>
      <c r="J160" s="148"/>
      <c r="K160" s="148"/>
      <c r="L160" s="148"/>
      <c r="M160" s="148"/>
      <c r="N160" s="148"/>
      <c r="O160" s="148"/>
      <c r="P160" s="148"/>
      <c r="Q160" s="148"/>
      <c r="R160" s="148"/>
      <c r="S160" s="148"/>
      <c r="T160" s="148"/>
      <c r="U160" s="167"/>
      <c r="V160" s="160"/>
      <c r="W160" s="162"/>
      <c r="X160" s="162"/>
      <c r="Y160" s="162"/>
      <c r="Z160" s="162"/>
      <c r="AA160" s="162"/>
      <c r="AB160" s="162"/>
      <c r="AC160" s="162"/>
      <c r="AD160" s="162"/>
      <c r="AE160" s="162"/>
      <c r="AF160" s="162"/>
      <c r="AG160" s="163"/>
      <c r="AH160" s="164"/>
      <c r="AI160" s="163"/>
      <c r="AJ160" s="164"/>
      <c r="AK160" s="163"/>
      <c r="AL160" s="165"/>
      <c r="AM160" s="161"/>
      <c r="AN160" s="57"/>
      <c r="AO160" s="446"/>
      <c r="AP160" s="500">
        <v>816</v>
      </c>
      <c r="AQ160" s="446"/>
    </row>
    <row r="161" spans="1:43" s="166" customFormat="1" ht="11.25" customHeight="1" x14ac:dyDescent="0.2">
      <c r="A161" s="158"/>
      <c r="B161" s="456"/>
      <c r="C161" s="159"/>
      <c r="D161" s="160"/>
      <c r="E161" s="162" t="s">
        <v>79</v>
      </c>
      <c r="F161" s="518" t="str">
        <f ca="1">VLOOKUP(CONCATENATE($B$145&amp;INDIRECT(ADDRESS(ROW(),COLUMN()-1))),Language_Translations,MATCH(Language_Selected,Language_Options,0),FALSE)</f>
        <v>Du tabac à mâcher ?</v>
      </c>
      <c r="G161" s="518"/>
      <c r="H161" s="518"/>
      <c r="I161" s="518"/>
      <c r="J161" s="518"/>
      <c r="K161" s="518"/>
      <c r="L161" s="518"/>
      <c r="M161" s="518"/>
      <c r="N161" s="518"/>
      <c r="O161" s="518"/>
      <c r="P161" s="518"/>
      <c r="Q161" s="518"/>
      <c r="R161" s="518"/>
      <c r="S161" s="518"/>
      <c r="T161" s="518"/>
      <c r="U161" s="161"/>
      <c r="V161" s="160"/>
      <c r="W161" s="162" t="s">
        <v>79</v>
      </c>
      <c r="X161" s="162" t="s">
        <v>793</v>
      </c>
      <c r="Y161" s="162"/>
      <c r="Z161" s="162"/>
      <c r="AA161" s="148"/>
      <c r="AB161" s="168"/>
      <c r="AC161" s="169"/>
      <c r="AE161" s="169" t="s">
        <v>2</v>
      </c>
      <c r="AF161" s="169"/>
      <c r="AG161" s="170"/>
      <c r="AH161" s="171"/>
      <c r="AI161" s="170"/>
      <c r="AJ161" s="171"/>
      <c r="AK161" s="170"/>
      <c r="AL161" s="172"/>
      <c r="AM161" s="161"/>
      <c r="AN161" s="57"/>
      <c r="AO161" s="446"/>
      <c r="AP161" s="500"/>
      <c r="AQ161" s="446"/>
    </row>
    <row r="162" spans="1:43" s="166" customFormat="1" ht="6" customHeight="1" x14ac:dyDescent="0.2">
      <c r="A162" s="158"/>
      <c r="B162" s="456"/>
      <c r="C162" s="159"/>
      <c r="D162" s="160"/>
      <c r="E162" s="162"/>
      <c r="F162" s="173"/>
      <c r="H162" s="173"/>
      <c r="I162" s="173"/>
      <c r="J162" s="173"/>
      <c r="K162" s="173"/>
      <c r="L162" s="173"/>
      <c r="M162" s="173"/>
      <c r="N162" s="173"/>
      <c r="O162" s="173"/>
      <c r="P162" s="173"/>
      <c r="Q162" s="173"/>
      <c r="R162" s="173"/>
      <c r="S162" s="173"/>
      <c r="T162" s="173"/>
      <c r="U162" s="174"/>
      <c r="V162" s="160"/>
      <c r="W162" s="455"/>
      <c r="X162" s="162"/>
      <c r="Y162" s="162"/>
      <c r="Z162" s="162"/>
      <c r="AA162" s="162"/>
      <c r="AB162" s="169"/>
      <c r="AC162" s="169"/>
      <c r="AD162" s="169"/>
      <c r="AE162" s="175"/>
      <c r="AF162" s="162"/>
      <c r="AG162" s="176"/>
      <c r="AH162" s="176"/>
      <c r="AI162" s="176"/>
      <c r="AJ162" s="176"/>
      <c r="AK162" s="176"/>
      <c r="AL162" s="177"/>
      <c r="AM162" s="161"/>
      <c r="AN162" s="57"/>
      <c r="AO162" s="446"/>
      <c r="AP162" s="446"/>
      <c r="AQ162" s="446"/>
    </row>
    <row r="163" spans="1:43" s="166" customFormat="1" ht="11.25" customHeight="1" x14ac:dyDescent="0.2">
      <c r="A163" s="158"/>
      <c r="B163" s="456"/>
      <c r="C163" s="159"/>
      <c r="D163" s="160"/>
      <c r="E163" s="148"/>
      <c r="F163" s="148"/>
      <c r="G163" s="148"/>
      <c r="H163" s="148"/>
      <c r="I163" s="148"/>
      <c r="J163" s="148"/>
      <c r="K163" s="148"/>
      <c r="L163" s="148"/>
      <c r="M163" s="148"/>
      <c r="N163" s="148"/>
      <c r="O163" s="148"/>
      <c r="P163" s="148"/>
      <c r="Q163" s="148"/>
      <c r="R163" s="148"/>
      <c r="S163" s="148"/>
      <c r="T163" s="148"/>
      <c r="U163" s="167"/>
      <c r="V163" s="160"/>
      <c r="W163" s="162"/>
      <c r="X163" s="162"/>
      <c r="Y163" s="162"/>
      <c r="Z163" s="162"/>
      <c r="AA163" s="162"/>
      <c r="AB163" s="162"/>
      <c r="AC163" s="162"/>
      <c r="AD163" s="162"/>
      <c r="AE163" s="162"/>
      <c r="AF163" s="162"/>
      <c r="AG163" s="163"/>
      <c r="AH163" s="164"/>
      <c r="AI163" s="163"/>
      <c r="AJ163" s="164"/>
      <c r="AK163" s="163"/>
      <c r="AL163" s="165"/>
      <c r="AM163" s="161"/>
      <c r="AN163" s="57"/>
      <c r="AO163" s="446"/>
      <c r="AP163" s="446"/>
      <c r="AQ163" s="446"/>
    </row>
    <row r="164" spans="1:43" s="166" customFormat="1" ht="11.25" customHeight="1" x14ac:dyDescent="0.2">
      <c r="A164" s="158"/>
      <c r="B164" s="456"/>
      <c r="C164" s="159"/>
      <c r="D164" s="160"/>
      <c r="E164" s="162" t="s">
        <v>80</v>
      </c>
      <c r="F164" s="518" t="str">
        <f ca="1">VLOOKUP(CONCATENATE($B$145&amp;INDIRECT(ADDRESS(ROW(),COLUMN()-1))),Language_Translations,MATCH(Language_Selected,Language_Options,0),FALSE)</f>
        <v>Du Betel à mâcher ?</v>
      </c>
      <c r="G164" s="518"/>
      <c r="H164" s="518"/>
      <c r="I164" s="518"/>
      <c r="J164" s="518"/>
      <c r="K164" s="518"/>
      <c r="L164" s="518"/>
      <c r="M164" s="518"/>
      <c r="N164" s="518"/>
      <c r="O164" s="518"/>
      <c r="P164" s="518"/>
      <c r="Q164" s="518"/>
      <c r="R164" s="518"/>
      <c r="S164" s="518"/>
      <c r="T164" s="518"/>
      <c r="U164" s="161"/>
      <c r="V164" s="160"/>
      <c r="W164" s="162" t="s">
        <v>80</v>
      </c>
      <c r="X164" s="162" t="s">
        <v>794</v>
      </c>
      <c r="Y164" s="162"/>
      <c r="Z164" s="162"/>
      <c r="AA164" s="148"/>
      <c r="AB164" s="168"/>
      <c r="AC164" s="169"/>
      <c r="AE164" s="169" t="s">
        <v>2</v>
      </c>
      <c r="AF164" s="169"/>
      <c r="AG164" s="170"/>
      <c r="AH164" s="171"/>
      <c r="AI164" s="170"/>
      <c r="AJ164" s="171"/>
      <c r="AK164" s="170"/>
      <c r="AL164" s="172"/>
      <c r="AM164" s="161"/>
      <c r="AN164" s="57"/>
      <c r="AO164" s="446"/>
      <c r="AP164" s="446"/>
      <c r="AQ164" s="446"/>
    </row>
    <row r="165" spans="1:43" s="166" customFormat="1" ht="6" customHeight="1" x14ac:dyDescent="0.2">
      <c r="A165" s="158"/>
      <c r="B165" s="456"/>
      <c r="C165" s="159"/>
      <c r="D165" s="160"/>
      <c r="E165" s="162"/>
      <c r="F165" s="173"/>
      <c r="H165" s="173"/>
      <c r="I165" s="173"/>
      <c r="J165" s="173"/>
      <c r="K165" s="173"/>
      <c r="L165" s="173"/>
      <c r="M165" s="173"/>
      <c r="N165" s="173"/>
      <c r="O165" s="173"/>
      <c r="P165" s="173"/>
      <c r="Q165" s="173"/>
      <c r="R165" s="173"/>
      <c r="S165" s="173"/>
      <c r="T165" s="173"/>
      <c r="U165" s="174"/>
      <c r="V165" s="160"/>
      <c r="W165" s="455"/>
      <c r="X165" s="162"/>
      <c r="Y165" s="162"/>
      <c r="Z165" s="162"/>
      <c r="AA165" s="162"/>
      <c r="AB165" s="169"/>
      <c r="AC165" s="169"/>
      <c r="AD165" s="169"/>
      <c r="AE165" s="175"/>
      <c r="AF165" s="162"/>
      <c r="AG165" s="176"/>
      <c r="AH165" s="176"/>
      <c r="AI165" s="176"/>
      <c r="AJ165" s="176"/>
      <c r="AK165" s="176"/>
      <c r="AL165" s="177"/>
      <c r="AM165" s="161"/>
      <c r="AN165" s="57"/>
      <c r="AO165" s="446"/>
      <c r="AP165" s="446"/>
      <c r="AQ165" s="446"/>
    </row>
    <row r="166" spans="1:43" s="166" customFormat="1" ht="11.25" customHeight="1" x14ac:dyDescent="0.2">
      <c r="A166" s="158"/>
      <c r="B166" s="456"/>
      <c r="C166" s="159"/>
      <c r="D166" s="160"/>
      <c r="E166" s="162" t="s">
        <v>81</v>
      </c>
      <c r="F166" s="518" t="str">
        <f ca="1">VLOOKUP(CONCATENATE($B$145&amp;INDIRECT(ADDRESS(ROW(),COLUMN()-1))),Language_Translations,MATCH(Language_Selected,Language_Options,0),FALSE)</f>
        <v>Autre chose ?</v>
      </c>
      <c r="G166" s="518"/>
      <c r="H166" s="518"/>
      <c r="I166" s="518"/>
      <c r="J166" s="518"/>
      <c r="K166" s="518"/>
      <c r="L166" s="518"/>
      <c r="M166" s="518"/>
      <c r="N166" s="518"/>
      <c r="O166" s="518"/>
      <c r="P166" s="518"/>
      <c r="Q166" s="518"/>
      <c r="R166" s="518"/>
      <c r="S166" s="518"/>
      <c r="T166" s="518"/>
      <c r="U166" s="167"/>
      <c r="V166" s="160"/>
      <c r="W166" s="162"/>
      <c r="X166" s="162"/>
      <c r="Y166" s="162"/>
      <c r="Z166" s="162"/>
      <c r="AA166" s="162"/>
      <c r="AB166" s="162"/>
      <c r="AC166" s="162"/>
      <c r="AD166" s="162"/>
      <c r="AE166" s="162"/>
      <c r="AF166" s="162"/>
      <c r="AG166" s="163"/>
      <c r="AH166" s="164"/>
      <c r="AI166" s="163"/>
      <c r="AJ166" s="164"/>
      <c r="AK166" s="163"/>
      <c r="AL166" s="165"/>
      <c r="AM166" s="161"/>
      <c r="AN166" s="57"/>
      <c r="AO166" s="446"/>
      <c r="AP166" s="446"/>
      <c r="AQ166" s="446"/>
    </row>
    <row r="167" spans="1:43" s="166" customFormat="1" x14ac:dyDescent="0.2">
      <c r="A167" s="158"/>
      <c r="B167" s="456"/>
      <c r="C167" s="159"/>
      <c r="D167" s="160"/>
      <c r="E167" s="162"/>
      <c r="F167" s="173"/>
      <c r="J167" s="173"/>
      <c r="K167" s="173"/>
      <c r="L167" s="173"/>
      <c r="M167" s="173"/>
      <c r="N167" s="173"/>
      <c r="O167" s="173"/>
      <c r="P167" s="173"/>
      <c r="Q167" s="173"/>
      <c r="R167" s="173"/>
      <c r="S167" s="173"/>
      <c r="T167" s="173"/>
      <c r="U167" s="174"/>
      <c r="V167" s="160"/>
      <c r="W167" s="162" t="s">
        <v>81</v>
      </c>
      <c r="X167" s="162" t="s">
        <v>786</v>
      </c>
      <c r="Y167" s="162"/>
      <c r="Z167" s="162"/>
      <c r="AA167" s="148"/>
      <c r="AB167" s="168"/>
      <c r="AC167" s="169"/>
      <c r="AD167" s="169" t="s">
        <v>2</v>
      </c>
      <c r="AE167" s="168"/>
      <c r="AF167" s="169"/>
      <c r="AG167" s="170"/>
      <c r="AH167" s="171"/>
      <c r="AI167" s="170"/>
      <c r="AJ167" s="171"/>
      <c r="AK167" s="170"/>
      <c r="AL167" s="172"/>
      <c r="AM167" s="161"/>
      <c r="AN167" s="57"/>
      <c r="AO167" s="446"/>
      <c r="AP167" s="446"/>
      <c r="AQ167" s="446"/>
    </row>
    <row r="168" spans="1:43" s="166" customFormat="1" x14ac:dyDescent="0.2">
      <c r="A168" s="158"/>
      <c r="B168" s="456"/>
      <c r="C168" s="159"/>
      <c r="D168" s="160"/>
      <c r="E168" s="162"/>
      <c r="F168" s="173"/>
      <c r="G168" s="104"/>
      <c r="H168" s="104"/>
      <c r="I168" s="104"/>
      <c r="J168" s="519" t="s">
        <v>344</v>
      </c>
      <c r="K168" s="519"/>
      <c r="L168" s="519"/>
      <c r="M168" s="519"/>
      <c r="N168" s="519"/>
      <c r="O168" s="519"/>
      <c r="P168" s="519"/>
      <c r="Q168" s="519"/>
      <c r="R168" s="519"/>
      <c r="S168" s="519"/>
      <c r="T168" s="519"/>
      <c r="U168" s="174"/>
      <c r="V168" s="160"/>
      <c r="W168" s="162"/>
      <c r="X168" s="178"/>
      <c r="Y168" s="178"/>
      <c r="Z168" s="178"/>
      <c r="AA168" s="178"/>
      <c r="AB168" s="178"/>
      <c r="AC168" s="178"/>
      <c r="AD168" s="178"/>
      <c r="AE168" s="179"/>
      <c r="AF168" s="178"/>
      <c r="AG168" s="180"/>
      <c r="AH168" s="180"/>
      <c r="AI168" s="180"/>
      <c r="AJ168" s="180"/>
      <c r="AK168" s="180"/>
      <c r="AL168" s="180"/>
      <c r="AM168" s="161"/>
      <c r="AN168" s="57"/>
      <c r="AO168" s="446"/>
      <c r="AP168" s="446"/>
      <c r="AQ168" s="446"/>
    </row>
    <row r="169" spans="1:43" s="148" customFormat="1" ht="6" customHeight="1" x14ac:dyDescent="0.2">
      <c r="A169" s="48"/>
      <c r="B169" s="152"/>
      <c r="C169" s="53"/>
      <c r="D169" s="52"/>
      <c r="E169" s="48"/>
      <c r="F169" s="48"/>
      <c r="G169" s="48"/>
      <c r="H169" s="48"/>
      <c r="I169" s="48"/>
      <c r="J169" s="48"/>
      <c r="K169" s="48"/>
      <c r="L169" s="48"/>
      <c r="M169" s="48"/>
      <c r="N169" s="48"/>
      <c r="O169" s="48"/>
      <c r="P169" s="48"/>
      <c r="Q169" s="48"/>
      <c r="R169" s="48"/>
      <c r="S169" s="48"/>
      <c r="T169" s="48"/>
      <c r="U169" s="53"/>
      <c r="V169" s="52"/>
      <c r="W169" s="48"/>
      <c r="X169" s="48"/>
      <c r="Y169" s="48"/>
      <c r="Z169" s="48"/>
      <c r="AA169" s="48"/>
      <c r="AB169" s="48"/>
      <c r="AC169" s="48"/>
      <c r="AD169" s="48"/>
      <c r="AE169" s="48"/>
      <c r="AF169" s="48"/>
      <c r="AG169" s="48"/>
      <c r="AH169" s="48"/>
      <c r="AI169" s="48"/>
      <c r="AJ169" s="48"/>
      <c r="AK169" s="48"/>
      <c r="AL169" s="153"/>
      <c r="AM169" s="53"/>
      <c r="AN169" s="52"/>
      <c r="AO169" s="48"/>
      <c r="AP169" s="48"/>
      <c r="AQ169" s="48"/>
    </row>
    <row r="170" spans="1:43" s="148" customFormat="1" ht="6" customHeight="1" x14ac:dyDescent="0.2">
      <c r="A170" s="61"/>
      <c r="B170" s="444"/>
      <c r="C170" s="50"/>
      <c r="D170" s="49"/>
      <c r="E170" s="61"/>
      <c r="F170" s="61"/>
      <c r="G170" s="61"/>
      <c r="H170" s="61"/>
      <c r="I170" s="61"/>
      <c r="J170" s="61"/>
      <c r="K170" s="61"/>
      <c r="L170" s="61"/>
      <c r="M170" s="61"/>
      <c r="N170" s="61"/>
      <c r="O170" s="61"/>
      <c r="P170" s="61"/>
      <c r="Q170" s="61"/>
      <c r="R170" s="61"/>
      <c r="S170" s="61"/>
      <c r="T170" s="61"/>
      <c r="U170" s="50"/>
      <c r="V170" s="49"/>
      <c r="W170" s="61"/>
      <c r="X170" s="61"/>
      <c r="Y170" s="61"/>
      <c r="Z170" s="61"/>
      <c r="AA170" s="61"/>
      <c r="AB170" s="61"/>
      <c r="AC170" s="61"/>
      <c r="AD170" s="61"/>
      <c r="AE170" s="61"/>
      <c r="AF170" s="61"/>
      <c r="AG170" s="61"/>
      <c r="AH170" s="61"/>
      <c r="AI170" s="61"/>
      <c r="AJ170" s="61"/>
      <c r="AK170" s="61"/>
      <c r="AL170" s="155"/>
      <c r="AM170" s="50"/>
      <c r="AN170" s="49"/>
      <c r="AO170" s="61"/>
      <c r="AP170" s="61"/>
      <c r="AQ170" s="61"/>
    </row>
    <row r="171" spans="1:43" s="148" customFormat="1" ht="11.25" customHeight="1" x14ac:dyDescent="0.2">
      <c r="A171" s="450"/>
      <c r="B171" s="201">
        <v>815</v>
      </c>
      <c r="C171" s="56"/>
      <c r="D171" s="57"/>
      <c r="E171" s="487" t="str">
        <f ca="1">VLOOKUP(INDIRECT(ADDRESS(ROW(),COLUMN()-3)),Language_Translations,MATCH(Language_Selected,Language_Options,0),FALSE)</f>
        <v>En moyenne, combien de fois par semaine  utilisez-vous les produits suivants ? Dites-mois aussi si vous utilisez ce produit, mais pas chaque semaine.</v>
      </c>
      <c r="F171" s="487"/>
      <c r="G171" s="487"/>
      <c r="H171" s="487"/>
      <c r="I171" s="487"/>
      <c r="J171" s="487"/>
      <c r="K171" s="487"/>
      <c r="L171" s="487"/>
      <c r="M171" s="487"/>
      <c r="N171" s="487"/>
      <c r="O171" s="487"/>
      <c r="P171" s="487"/>
      <c r="Q171" s="487"/>
      <c r="R171" s="487"/>
      <c r="S171" s="487"/>
      <c r="T171" s="487"/>
      <c r="U171" s="56"/>
      <c r="V171" s="57"/>
      <c r="W171" s="77"/>
      <c r="X171" s="77"/>
      <c r="Y171" s="157"/>
      <c r="Z171" s="157"/>
      <c r="AA171" s="157"/>
      <c r="AB171" s="157"/>
      <c r="AC171" s="77"/>
      <c r="AD171" s="450"/>
      <c r="AE171" s="450"/>
      <c r="AF171" s="450"/>
      <c r="AG171" s="450"/>
      <c r="AH171" s="450"/>
      <c r="AI171" s="450"/>
      <c r="AJ171" s="450"/>
      <c r="AK171" s="450"/>
      <c r="AL171" s="450"/>
      <c r="AM171" s="56"/>
      <c r="AN171" s="57"/>
      <c r="AO171" s="446"/>
      <c r="AP171" s="446"/>
      <c r="AQ171" s="446"/>
    </row>
    <row r="172" spans="1:43" s="148" customFormat="1" ht="11.25" customHeight="1" x14ac:dyDescent="0.2">
      <c r="A172" s="450"/>
      <c r="B172" s="182" t="s">
        <v>14</v>
      </c>
      <c r="C172" s="56"/>
      <c r="D172" s="57"/>
      <c r="E172" s="487"/>
      <c r="F172" s="487"/>
      <c r="G172" s="487"/>
      <c r="H172" s="487"/>
      <c r="I172" s="487"/>
      <c r="J172" s="487"/>
      <c r="K172" s="487"/>
      <c r="L172" s="487"/>
      <c r="M172" s="487"/>
      <c r="N172" s="487"/>
      <c r="O172" s="487"/>
      <c r="P172" s="487"/>
      <c r="Q172" s="487"/>
      <c r="R172" s="487"/>
      <c r="S172" s="487"/>
      <c r="T172" s="487"/>
      <c r="U172" s="149"/>
      <c r="V172" s="57"/>
      <c r="W172" s="450"/>
      <c r="X172" s="450"/>
      <c r="Y172" s="157"/>
      <c r="Z172" s="157"/>
      <c r="AA172" s="157"/>
      <c r="AB172" s="157"/>
      <c r="AC172" s="450"/>
      <c r="AD172" s="450"/>
      <c r="AE172" s="450"/>
      <c r="AF172" s="450"/>
      <c r="AG172" s="450"/>
      <c r="AH172" s="450"/>
      <c r="AI172" s="450"/>
      <c r="AJ172" s="450"/>
      <c r="AK172" s="450"/>
      <c r="AL172" s="450"/>
      <c r="AM172" s="56"/>
      <c r="AN172" s="57"/>
      <c r="AO172" s="446"/>
      <c r="AP172" s="446"/>
      <c r="AQ172" s="446"/>
    </row>
    <row r="173" spans="1:43" s="148" customFormat="1" x14ac:dyDescent="0.2">
      <c r="A173" s="450"/>
      <c r="B173" s="456"/>
      <c r="C173" s="56"/>
      <c r="D173" s="57"/>
      <c r="E173" s="487"/>
      <c r="F173" s="487"/>
      <c r="G173" s="487"/>
      <c r="H173" s="487"/>
      <c r="I173" s="487"/>
      <c r="J173" s="487"/>
      <c r="K173" s="487"/>
      <c r="L173" s="487"/>
      <c r="M173" s="487"/>
      <c r="N173" s="487"/>
      <c r="O173" s="487"/>
      <c r="P173" s="487"/>
      <c r="Q173" s="487"/>
      <c r="R173" s="487"/>
      <c r="S173" s="487"/>
      <c r="T173" s="487"/>
      <c r="U173" s="149"/>
      <c r="V173" s="57"/>
      <c r="W173" s="450"/>
      <c r="X173" s="450"/>
      <c r="Y173" s="450"/>
      <c r="Z173" s="450"/>
      <c r="AG173" s="450"/>
      <c r="AH173" s="450"/>
      <c r="AI173" s="450"/>
      <c r="AJ173" s="450"/>
      <c r="AK173" s="450"/>
      <c r="AL173" s="450"/>
      <c r="AM173" s="56"/>
      <c r="AN173" s="57"/>
      <c r="AO173" s="446"/>
      <c r="AP173" s="446"/>
      <c r="AQ173" s="446"/>
    </row>
    <row r="174" spans="1:43" s="148" customFormat="1" x14ac:dyDescent="0.2">
      <c r="A174" s="450"/>
      <c r="B174" s="456"/>
      <c r="C174" s="56"/>
      <c r="D174" s="57"/>
      <c r="E174" s="487"/>
      <c r="F174" s="487"/>
      <c r="G174" s="487"/>
      <c r="H174" s="487"/>
      <c r="I174" s="487"/>
      <c r="J174" s="487"/>
      <c r="K174" s="487"/>
      <c r="L174" s="487"/>
      <c r="M174" s="487"/>
      <c r="N174" s="487"/>
      <c r="O174" s="487"/>
      <c r="P174" s="487"/>
      <c r="Q174" s="487"/>
      <c r="R174" s="487"/>
      <c r="S174" s="487"/>
      <c r="T174" s="487"/>
      <c r="U174" s="149"/>
      <c r="V174" s="57"/>
      <c r="W174" s="450"/>
      <c r="X174" s="450"/>
      <c r="Y174" s="450"/>
      <c r="Z174" s="450"/>
      <c r="AG174" s="450"/>
      <c r="AH174" s="450"/>
      <c r="AI174" s="450"/>
      <c r="AJ174" s="450"/>
      <c r="AK174" s="450"/>
      <c r="AL174" s="450"/>
      <c r="AM174" s="56"/>
      <c r="AN174" s="57"/>
      <c r="AO174" s="446"/>
      <c r="AP174" s="446"/>
      <c r="AQ174" s="446"/>
    </row>
    <row r="175" spans="1:43" s="148" customFormat="1" ht="11.25" customHeight="1" x14ac:dyDescent="0.2">
      <c r="A175" s="450"/>
      <c r="B175" s="456"/>
      <c r="C175" s="56"/>
      <c r="D175" s="57"/>
      <c r="E175" s="516" t="s">
        <v>623</v>
      </c>
      <c r="F175" s="516"/>
      <c r="G175" s="516"/>
      <c r="H175" s="516"/>
      <c r="I175" s="516"/>
      <c r="J175" s="516"/>
      <c r="K175" s="516"/>
      <c r="L175" s="516"/>
      <c r="M175" s="516"/>
      <c r="N175" s="516"/>
      <c r="O175" s="516"/>
      <c r="P175" s="516"/>
      <c r="Q175" s="516"/>
      <c r="R175" s="516"/>
      <c r="S175" s="516"/>
      <c r="T175" s="516"/>
      <c r="U175" s="149"/>
      <c r="V175" s="57"/>
      <c r="W175" s="77"/>
      <c r="X175" s="450"/>
      <c r="Y175" s="450"/>
      <c r="Z175" s="450"/>
      <c r="AA175" s="450"/>
      <c r="AB175" s="450"/>
      <c r="AC175" s="450"/>
      <c r="AD175" s="450"/>
      <c r="AE175" s="450"/>
      <c r="AF175" s="450"/>
      <c r="AG175" s="450"/>
      <c r="AH175" s="450"/>
      <c r="AI175" s="450"/>
      <c r="AJ175" s="450"/>
      <c r="AK175" s="450"/>
      <c r="AL175" s="450"/>
      <c r="AM175" s="56"/>
      <c r="AN175" s="57"/>
      <c r="AO175" s="446"/>
      <c r="AP175" s="446"/>
      <c r="AQ175" s="446"/>
    </row>
    <row r="176" spans="1:43" s="148" customFormat="1" ht="11.25" customHeight="1" x14ac:dyDescent="0.2">
      <c r="A176" s="450"/>
      <c r="B176" s="456"/>
      <c r="C176" s="56"/>
      <c r="D176" s="57"/>
      <c r="E176" s="516"/>
      <c r="F176" s="516"/>
      <c r="G176" s="516"/>
      <c r="H176" s="516"/>
      <c r="I176" s="516"/>
      <c r="J176" s="516"/>
      <c r="K176" s="516"/>
      <c r="L176" s="516"/>
      <c r="M176" s="516"/>
      <c r="N176" s="516"/>
      <c r="O176" s="516"/>
      <c r="P176" s="516"/>
      <c r="Q176" s="516"/>
      <c r="R176" s="516"/>
      <c r="S176" s="516"/>
      <c r="T176" s="516"/>
      <c r="U176" s="149"/>
      <c r="V176" s="57"/>
      <c r="W176" s="77"/>
      <c r="X176" s="450"/>
      <c r="Y176" s="450"/>
      <c r="Z176" s="450"/>
      <c r="AA176" s="450"/>
      <c r="AB176" s="450"/>
      <c r="AC176" s="450"/>
      <c r="AD176" s="450"/>
      <c r="AE176" s="450"/>
      <c r="AF176" s="450"/>
      <c r="AM176" s="56"/>
      <c r="AN176" s="57"/>
      <c r="AO176" s="446"/>
      <c r="AP176" s="446"/>
      <c r="AQ176" s="446"/>
    </row>
    <row r="177" spans="1:43" s="148" customFormat="1" ht="11.25" customHeight="1" x14ac:dyDescent="0.2">
      <c r="A177" s="450"/>
      <c r="B177" s="456"/>
      <c r="C177" s="56"/>
      <c r="D177" s="57"/>
      <c r="E177" s="516"/>
      <c r="F177" s="516"/>
      <c r="G177" s="516"/>
      <c r="H177" s="516"/>
      <c r="I177" s="516"/>
      <c r="J177" s="516"/>
      <c r="K177" s="516"/>
      <c r="L177" s="516"/>
      <c r="M177" s="516"/>
      <c r="N177" s="516"/>
      <c r="O177" s="516"/>
      <c r="P177" s="516"/>
      <c r="Q177" s="516"/>
      <c r="R177" s="516"/>
      <c r="S177" s="516"/>
      <c r="T177" s="516"/>
      <c r="U177" s="149"/>
      <c r="V177" s="57"/>
      <c r="W177" s="77"/>
      <c r="X177" s="450"/>
      <c r="Y177" s="450"/>
      <c r="Z177" s="450"/>
      <c r="AA177" s="450"/>
      <c r="AB177" s="450"/>
      <c r="AC177" s="450"/>
      <c r="AD177" s="450"/>
      <c r="AE177" s="450"/>
      <c r="AF177" s="450"/>
      <c r="AG177" s="520" t="s">
        <v>620</v>
      </c>
      <c r="AH177" s="520"/>
      <c r="AI177" s="520"/>
      <c r="AJ177" s="520"/>
      <c r="AK177" s="520"/>
      <c r="AL177" s="520"/>
      <c r="AM177" s="56"/>
      <c r="AN177" s="57"/>
      <c r="AO177" s="446"/>
      <c r="AP177" s="446"/>
      <c r="AQ177" s="446"/>
    </row>
    <row r="178" spans="1:43" s="148" customFormat="1" x14ac:dyDescent="0.2">
      <c r="A178" s="450"/>
      <c r="B178" s="456"/>
      <c r="C178" s="56"/>
      <c r="D178" s="57"/>
      <c r="E178" s="516"/>
      <c r="F178" s="516"/>
      <c r="G178" s="516"/>
      <c r="H178" s="516"/>
      <c r="I178" s="516"/>
      <c r="J178" s="516"/>
      <c r="K178" s="516"/>
      <c r="L178" s="516"/>
      <c r="M178" s="516"/>
      <c r="N178" s="516"/>
      <c r="O178" s="516"/>
      <c r="P178" s="516"/>
      <c r="Q178" s="516"/>
      <c r="R178" s="516"/>
      <c r="S178" s="516"/>
      <c r="T178" s="516"/>
      <c r="U178" s="149"/>
      <c r="V178" s="57"/>
      <c r="W178" s="446"/>
      <c r="X178" s="446"/>
      <c r="Y178" s="446"/>
      <c r="Z178" s="446"/>
      <c r="AA178" s="446"/>
      <c r="AB178" s="446"/>
      <c r="AC178" s="446"/>
      <c r="AD178" s="446"/>
      <c r="AE178" s="446"/>
      <c r="AF178" s="446"/>
      <c r="AG178" s="520"/>
      <c r="AH178" s="520"/>
      <c r="AI178" s="520"/>
      <c r="AJ178" s="520"/>
      <c r="AK178" s="520"/>
      <c r="AL178" s="520"/>
      <c r="AM178" s="56"/>
      <c r="AN178" s="57"/>
      <c r="AO178" s="446"/>
      <c r="AP178" s="446"/>
      <c r="AQ178" s="446"/>
    </row>
    <row r="179" spans="1:43" s="148" customFormat="1" ht="6" customHeight="1" x14ac:dyDescent="0.2">
      <c r="A179" s="450"/>
      <c r="B179" s="456"/>
      <c r="C179" s="56"/>
      <c r="D179" s="57"/>
      <c r="E179" s="455"/>
      <c r="F179" s="455"/>
      <c r="G179" s="455"/>
      <c r="H179" s="455"/>
      <c r="I179" s="455"/>
      <c r="J179" s="455"/>
      <c r="K179" s="455"/>
      <c r="L179" s="455"/>
      <c r="M179" s="455"/>
      <c r="N179" s="455"/>
      <c r="O179" s="455"/>
      <c r="P179" s="455"/>
      <c r="Q179" s="455"/>
      <c r="R179" s="455"/>
      <c r="S179" s="455"/>
      <c r="T179" s="455"/>
      <c r="U179" s="149"/>
      <c r="V179" s="57"/>
      <c r="W179" s="446"/>
      <c r="X179" s="446"/>
      <c r="Y179" s="446"/>
      <c r="Z179" s="446"/>
      <c r="AA179" s="446"/>
      <c r="AB179" s="446"/>
      <c r="AC179" s="446"/>
      <c r="AD179" s="446"/>
      <c r="AE179" s="446"/>
      <c r="AF179" s="446"/>
      <c r="AG179" s="446"/>
      <c r="AH179" s="446"/>
      <c r="AI179" s="446"/>
      <c r="AJ179" s="446"/>
      <c r="AK179" s="446"/>
      <c r="AL179" s="107"/>
      <c r="AM179" s="56"/>
      <c r="AN179" s="57"/>
      <c r="AO179" s="446"/>
      <c r="AP179" s="446"/>
      <c r="AQ179" s="446"/>
    </row>
    <row r="180" spans="1:43" s="166" customFormat="1" x14ac:dyDescent="0.2">
      <c r="A180" s="158"/>
      <c r="B180" s="456"/>
      <c r="C180" s="159"/>
      <c r="D180" s="160"/>
      <c r="E180" s="455"/>
      <c r="F180" s="455"/>
      <c r="G180" s="455"/>
      <c r="H180" s="455"/>
      <c r="I180" s="455"/>
      <c r="J180" s="455"/>
      <c r="K180" s="455"/>
      <c r="L180" s="455"/>
      <c r="M180" s="455"/>
      <c r="N180" s="455"/>
      <c r="O180" s="455"/>
      <c r="P180" s="455"/>
      <c r="Q180" s="455"/>
      <c r="R180" s="455"/>
      <c r="S180" s="455"/>
      <c r="T180" s="455"/>
      <c r="U180" s="161"/>
      <c r="V180" s="160"/>
      <c r="W180" s="162"/>
      <c r="X180" s="162"/>
      <c r="Y180" s="162"/>
      <c r="Z180" s="162"/>
      <c r="AA180" s="162"/>
      <c r="AB180" s="162"/>
      <c r="AC180" s="162"/>
      <c r="AD180" s="162"/>
      <c r="AE180" s="162"/>
      <c r="AF180" s="162"/>
      <c r="AG180" s="163"/>
      <c r="AH180" s="164"/>
      <c r="AI180" s="163"/>
      <c r="AJ180" s="164"/>
      <c r="AK180" s="163"/>
      <c r="AL180" s="165"/>
      <c r="AM180" s="161"/>
      <c r="AN180" s="57"/>
      <c r="AO180" s="446"/>
      <c r="AP180" s="446"/>
      <c r="AQ180" s="446"/>
    </row>
    <row r="181" spans="1:43" s="166" customFormat="1" ht="11.25" customHeight="1" x14ac:dyDescent="0.2">
      <c r="A181" s="158"/>
      <c r="B181" s="456"/>
      <c r="C181" s="159"/>
      <c r="D181" s="160"/>
      <c r="E181" s="162" t="s">
        <v>28</v>
      </c>
      <c r="F181" s="518" t="str">
        <f ca="1">VLOOKUP(CONCATENATE($B$171&amp;INDIRECT(ADDRESS(ROW(),COLUMN()-1))),Language_Translations,MATCH(Language_Selected,Language_Options,0),FALSE)</f>
        <v>Du tabac à chiquer, dans la bouche ?</v>
      </c>
      <c r="G181" s="518"/>
      <c r="H181" s="518"/>
      <c r="I181" s="518"/>
      <c r="J181" s="518"/>
      <c r="K181" s="518"/>
      <c r="L181" s="518"/>
      <c r="M181" s="518"/>
      <c r="N181" s="518"/>
      <c r="O181" s="518"/>
      <c r="P181" s="518"/>
      <c r="Q181" s="518"/>
      <c r="R181" s="518"/>
      <c r="S181" s="518"/>
      <c r="T181" s="518"/>
      <c r="U181" s="167"/>
      <c r="V181" s="160"/>
      <c r="W181" s="162" t="s">
        <v>28</v>
      </c>
      <c r="X181" s="162" t="s">
        <v>791</v>
      </c>
      <c r="Y181" s="162"/>
      <c r="Z181" s="162"/>
      <c r="AA181" s="148"/>
      <c r="AB181" s="168"/>
      <c r="AC181" s="169"/>
      <c r="AE181" s="169" t="s">
        <v>2</v>
      </c>
      <c r="AF181" s="169"/>
      <c r="AG181" s="170"/>
      <c r="AH181" s="171"/>
      <c r="AI181" s="170"/>
      <c r="AJ181" s="171"/>
      <c r="AK181" s="170"/>
      <c r="AL181" s="172"/>
      <c r="AM181" s="161"/>
      <c r="AN181" s="57"/>
      <c r="AO181" s="446"/>
      <c r="AP181" s="446"/>
      <c r="AQ181" s="446"/>
    </row>
    <row r="182" spans="1:43" s="166" customFormat="1" ht="6" customHeight="1" x14ac:dyDescent="0.2">
      <c r="A182" s="158"/>
      <c r="B182" s="456"/>
      <c r="C182" s="159"/>
      <c r="D182" s="160"/>
      <c r="E182" s="162"/>
      <c r="F182" s="173"/>
      <c r="H182" s="173"/>
      <c r="I182" s="173"/>
      <c r="J182" s="173"/>
      <c r="K182" s="173"/>
      <c r="L182" s="173"/>
      <c r="M182" s="173"/>
      <c r="N182" s="173"/>
      <c r="O182" s="173"/>
      <c r="P182" s="173"/>
      <c r="Q182" s="173"/>
      <c r="R182" s="173"/>
      <c r="S182" s="173"/>
      <c r="T182" s="173"/>
      <c r="U182" s="174"/>
      <c r="V182" s="160"/>
      <c r="W182" s="162"/>
      <c r="X182" s="162"/>
      <c r="Y182" s="162"/>
      <c r="Z182" s="162"/>
      <c r="AA182" s="162"/>
      <c r="AB182" s="169"/>
      <c r="AC182" s="169"/>
      <c r="AD182" s="169"/>
      <c r="AE182" s="175"/>
      <c r="AF182" s="162"/>
      <c r="AG182" s="176"/>
      <c r="AH182" s="176"/>
      <c r="AI182" s="176"/>
      <c r="AJ182" s="176"/>
      <c r="AK182" s="176"/>
      <c r="AL182" s="177"/>
      <c r="AM182" s="161"/>
      <c r="AN182" s="57"/>
      <c r="AO182" s="446"/>
      <c r="AP182" s="446"/>
      <c r="AQ182" s="446"/>
    </row>
    <row r="183" spans="1:43" s="166" customFormat="1" ht="11.25" customHeight="1" x14ac:dyDescent="0.2">
      <c r="A183" s="158"/>
      <c r="B183" s="456"/>
      <c r="C183" s="159"/>
      <c r="D183" s="160"/>
      <c r="E183" s="148"/>
      <c r="F183" s="148"/>
      <c r="G183" s="148"/>
      <c r="H183" s="148"/>
      <c r="I183" s="148"/>
      <c r="J183" s="148"/>
      <c r="K183" s="148"/>
      <c r="L183" s="148"/>
      <c r="M183" s="148"/>
      <c r="N183" s="148"/>
      <c r="O183" s="148"/>
      <c r="P183" s="148"/>
      <c r="Q183" s="148"/>
      <c r="R183" s="148"/>
      <c r="S183" s="148"/>
      <c r="T183" s="148"/>
      <c r="U183" s="167"/>
      <c r="V183" s="160"/>
      <c r="W183" s="148"/>
      <c r="X183" s="162"/>
      <c r="Y183" s="162"/>
      <c r="Z183" s="162"/>
      <c r="AA183" s="162"/>
      <c r="AB183" s="162"/>
      <c r="AC183" s="162"/>
      <c r="AD183" s="162"/>
      <c r="AE183" s="162"/>
      <c r="AF183" s="162"/>
      <c r="AG183" s="163"/>
      <c r="AH183" s="164"/>
      <c r="AI183" s="163"/>
      <c r="AJ183" s="164"/>
      <c r="AK183" s="163"/>
      <c r="AL183" s="165"/>
      <c r="AM183" s="161"/>
      <c r="AN183" s="57"/>
      <c r="AO183" s="446"/>
      <c r="AP183" s="446"/>
      <c r="AQ183" s="446"/>
    </row>
    <row r="184" spans="1:43" s="166" customFormat="1" ht="11.25" customHeight="1" x14ac:dyDescent="0.2">
      <c r="A184" s="158"/>
      <c r="B184" s="456"/>
      <c r="C184" s="159"/>
      <c r="D184" s="160"/>
      <c r="E184" s="162" t="s">
        <v>29</v>
      </c>
      <c r="F184" s="518" t="str">
        <f ca="1">VLOOKUP(CONCATENATE($B$171&amp;INDIRECT(ADDRESS(ROW(),COLUMN()-1))),Language_Translations,MATCH(Language_Selected,Language_Options,0),FALSE)</f>
        <v>Du tabac à priser, à inhaler par le nez ?</v>
      </c>
      <c r="G184" s="518"/>
      <c r="H184" s="518"/>
      <c r="I184" s="518"/>
      <c r="J184" s="518"/>
      <c r="K184" s="518"/>
      <c r="L184" s="518"/>
      <c r="M184" s="518"/>
      <c r="N184" s="518"/>
      <c r="O184" s="518"/>
      <c r="P184" s="518"/>
      <c r="Q184" s="518"/>
      <c r="R184" s="518"/>
      <c r="S184" s="518"/>
      <c r="T184" s="518"/>
      <c r="U184" s="161"/>
      <c r="V184" s="160"/>
      <c r="W184" s="162" t="s">
        <v>29</v>
      </c>
      <c r="X184" s="162" t="s">
        <v>792</v>
      </c>
      <c r="Y184" s="162"/>
      <c r="Z184" s="162"/>
      <c r="AA184" s="148"/>
      <c r="AB184" s="168"/>
      <c r="AC184" s="169"/>
      <c r="AE184" s="169" t="s">
        <v>2</v>
      </c>
      <c r="AF184" s="169"/>
      <c r="AG184" s="170"/>
      <c r="AH184" s="171"/>
      <c r="AI184" s="170"/>
      <c r="AJ184" s="171"/>
      <c r="AK184" s="170"/>
      <c r="AL184" s="172"/>
      <c r="AM184" s="161"/>
      <c r="AN184" s="57"/>
      <c r="AO184" s="446"/>
      <c r="AP184" s="446"/>
      <c r="AQ184" s="446"/>
    </row>
    <row r="185" spans="1:43" s="166" customFormat="1" ht="6" customHeight="1" x14ac:dyDescent="0.2">
      <c r="A185" s="158"/>
      <c r="B185" s="456"/>
      <c r="C185" s="159"/>
      <c r="D185" s="160"/>
      <c r="E185" s="162"/>
      <c r="F185" s="173"/>
      <c r="H185" s="173"/>
      <c r="I185" s="173"/>
      <c r="J185" s="173"/>
      <c r="K185" s="173"/>
      <c r="L185" s="173"/>
      <c r="M185" s="173"/>
      <c r="N185" s="173"/>
      <c r="O185" s="173"/>
      <c r="P185" s="173"/>
      <c r="Q185" s="173"/>
      <c r="R185" s="173"/>
      <c r="S185" s="173"/>
      <c r="T185" s="173"/>
      <c r="U185" s="174"/>
      <c r="V185" s="160"/>
      <c r="W185" s="455"/>
      <c r="X185" s="162"/>
      <c r="Y185" s="162"/>
      <c r="Z185" s="162"/>
      <c r="AA185" s="162"/>
      <c r="AB185" s="169"/>
      <c r="AC185" s="169"/>
      <c r="AD185" s="169"/>
      <c r="AE185" s="175"/>
      <c r="AF185" s="162"/>
      <c r="AG185" s="176"/>
      <c r="AH185" s="176"/>
      <c r="AI185" s="176"/>
      <c r="AJ185" s="176"/>
      <c r="AK185" s="176"/>
      <c r="AL185" s="177"/>
      <c r="AM185" s="161"/>
      <c r="AN185" s="57"/>
      <c r="AO185" s="446"/>
      <c r="AP185" s="446"/>
      <c r="AQ185" s="446"/>
    </row>
    <row r="186" spans="1:43" s="166" customFormat="1" ht="11.25" customHeight="1" x14ac:dyDescent="0.2">
      <c r="A186" s="158"/>
      <c r="B186" s="456"/>
      <c r="C186" s="159"/>
      <c r="D186" s="160"/>
      <c r="E186" s="148"/>
      <c r="F186" s="148"/>
      <c r="G186" s="148"/>
      <c r="H186" s="148"/>
      <c r="I186" s="148"/>
      <c r="J186" s="148"/>
      <c r="K186" s="148"/>
      <c r="L186" s="148"/>
      <c r="M186" s="148"/>
      <c r="N186" s="148"/>
      <c r="O186" s="148"/>
      <c r="P186" s="148"/>
      <c r="Q186" s="148"/>
      <c r="R186" s="148"/>
      <c r="S186" s="148"/>
      <c r="T186" s="148"/>
      <c r="U186" s="167"/>
      <c r="V186" s="160"/>
      <c r="W186" s="162"/>
      <c r="X186" s="162"/>
      <c r="Y186" s="162"/>
      <c r="Z186" s="162"/>
      <c r="AA186" s="162"/>
      <c r="AB186" s="162"/>
      <c r="AC186" s="162"/>
      <c r="AD186" s="162"/>
      <c r="AE186" s="162"/>
      <c r="AF186" s="162"/>
      <c r="AG186" s="163"/>
      <c r="AH186" s="164"/>
      <c r="AI186" s="163"/>
      <c r="AJ186" s="164"/>
      <c r="AK186" s="163"/>
      <c r="AL186" s="165"/>
      <c r="AM186" s="161"/>
      <c r="AN186" s="57"/>
      <c r="AO186" s="446"/>
      <c r="AP186" s="446"/>
      <c r="AQ186" s="446"/>
    </row>
    <row r="187" spans="1:43" s="166" customFormat="1" ht="11.25" customHeight="1" x14ac:dyDescent="0.2">
      <c r="A187" s="158"/>
      <c r="B187" s="456"/>
      <c r="C187" s="159"/>
      <c r="D187" s="160"/>
      <c r="E187" s="162" t="s">
        <v>79</v>
      </c>
      <c r="F187" s="518" t="str">
        <f ca="1">VLOOKUP(CONCATENATE($B$171&amp;INDIRECT(ADDRESS(ROW(),COLUMN()-1))),Language_Translations,MATCH(Language_Selected,Language_Options,0),FALSE)</f>
        <v>Du tabac à mâcher ?</v>
      </c>
      <c r="G187" s="518"/>
      <c r="H187" s="518"/>
      <c r="I187" s="518"/>
      <c r="J187" s="518"/>
      <c r="K187" s="518"/>
      <c r="L187" s="518"/>
      <c r="M187" s="518"/>
      <c r="N187" s="518"/>
      <c r="O187" s="518"/>
      <c r="P187" s="518"/>
      <c r="Q187" s="518"/>
      <c r="R187" s="518"/>
      <c r="S187" s="518"/>
      <c r="T187" s="518"/>
      <c r="U187" s="161"/>
      <c r="V187" s="160"/>
      <c r="W187" s="162" t="s">
        <v>79</v>
      </c>
      <c r="X187" s="162" t="s">
        <v>793</v>
      </c>
      <c r="Y187" s="162"/>
      <c r="Z187" s="162"/>
      <c r="AA187" s="148"/>
      <c r="AB187" s="168"/>
      <c r="AC187" s="169"/>
      <c r="AE187" s="169" t="s">
        <v>2</v>
      </c>
      <c r="AF187" s="169"/>
      <c r="AG187" s="170"/>
      <c r="AH187" s="171"/>
      <c r="AI187" s="170"/>
      <c r="AJ187" s="171"/>
      <c r="AK187" s="170"/>
      <c r="AL187" s="172"/>
      <c r="AM187" s="161"/>
      <c r="AN187" s="57"/>
      <c r="AO187" s="446"/>
      <c r="AP187" s="446"/>
      <c r="AQ187" s="446"/>
    </row>
    <row r="188" spans="1:43" s="166" customFormat="1" ht="6" customHeight="1" x14ac:dyDescent="0.2">
      <c r="A188" s="158"/>
      <c r="B188" s="456"/>
      <c r="C188" s="159"/>
      <c r="D188" s="160"/>
      <c r="E188" s="162"/>
      <c r="F188" s="173"/>
      <c r="H188" s="173"/>
      <c r="I188" s="173"/>
      <c r="J188" s="173"/>
      <c r="K188" s="173"/>
      <c r="L188" s="173"/>
      <c r="M188" s="173"/>
      <c r="N188" s="173"/>
      <c r="O188" s="173"/>
      <c r="P188" s="173"/>
      <c r="Q188" s="173"/>
      <c r="R188" s="173"/>
      <c r="S188" s="173"/>
      <c r="T188" s="173"/>
      <c r="U188" s="174"/>
      <c r="V188" s="160"/>
      <c r="W188" s="455"/>
      <c r="X188" s="162"/>
      <c r="Y188" s="162"/>
      <c r="Z188" s="162"/>
      <c r="AA188" s="162"/>
      <c r="AB188" s="169"/>
      <c r="AC188" s="169"/>
      <c r="AD188" s="169"/>
      <c r="AE188" s="175"/>
      <c r="AF188" s="162"/>
      <c r="AG188" s="176"/>
      <c r="AH188" s="176"/>
      <c r="AI188" s="176"/>
      <c r="AJ188" s="176"/>
      <c r="AK188" s="176"/>
      <c r="AL188" s="177"/>
      <c r="AM188" s="161"/>
      <c r="AN188" s="57"/>
      <c r="AO188" s="446"/>
      <c r="AP188" s="446"/>
      <c r="AQ188" s="446"/>
    </row>
    <row r="189" spans="1:43" s="166" customFormat="1" ht="11.25" customHeight="1" x14ac:dyDescent="0.2">
      <c r="A189" s="158"/>
      <c r="B189" s="456"/>
      <c r="C189" s="159"/>
      <c r="D189" s="160"/>
      <c r="E189" s="148"/>
      <c r="F189" s="148"/>
      <c r="G189" s="148"/>
      <c r="H189" s="148"/>
      <c r="I189" s="148"/>
      <c r="J189" s="148"/>
      <c r="K189" s="148"/>
      <c r="L189" s="148"/>
      <c r="M189" s="148"/>
      <c r="N189" s="148"/>
      <c r="O189" s="148"/>
      <c r="P189" s="148"/>
      <c r="Q189" s="148"/>
      <c r="R189" s="148"/>
      <c r="S189" s="148"/>
      <c r="T189" s="148"/>
      <c r="U189" s="167"/>
      <c r="V189" s="160"/>
      <c r="W189" s="162"/>
      <c r="X189" s="162"/>
      <c r="Y189" s="162"/>
      <c r="Z189" s="162"/>
      <c r="AA189" s="162"/>
      <c r="AB189" s="162"/>
      <c r="AC189" s="162"/>
      <c r="AD189" s="162"/>
      <c r="AE189" s="162"/>
      <c r="AF189" s="162"/>
      <c r="AG189" s="163"/>
      <c r="AH189" s="164"/>
      <c r="AI189" s="163"/>
      <c r="AJ189" s="164"/>
      <c r="AK189" s="163"/>
      <c r="AL189" s="165"/>
      <c r="AM189" s="161"/>
      <c r="AN189" s="57"/>
      <c r="AO189" s="446"/>
      <c r="AP189" s="446"/>
      <c r="AQ189" s="446"/>
    </row>
    <row r="190" spans="1:43" s="166" customFormat="1" ht="11.25" customHeight="1" x14ac:dyDescent="0.2">
      <c r="A190" s="158"/>
      <c r="B190" s="456"/>
      <c r="C190" s="159"/>
      <c r="D190" s="160"/>
      <c r="E190" s="162" t="s">
        <v>80</v>
      </c>
      <c r="F190" s="518" t="str">
        <f ca="1">VLOOKUP(CONCATENATE($B$171&amp;INDIRECT(ADDRESS(ROW(),COLUMN()-1))),Language_Translations,MATCH(Language_Selected,Language_Options,0),FALSE)</f>
        <v>Du Betel à mâcher ?</v>
      </c>
      <c r="G190" s="518"/>
      <c r="H190" s="518"/>
      <c r="I190" s="518"/>
      <c r="J190" s="518"/>
      <c r="K190" s="518"/>
      <c r="L190" s="518"/>
      <c r="M190" s="518"/>
      <c r="N190" s="518"/>
      <c r="O190" s="518"/>
      <c r="P190" s="518"/>
      <c r="Q190" s="518"/>
      <c r="R190" s="518"/>
      <c r="S190" s="518"/>
      <c r="T190" s="518"/>
      <c r="U190" s="161"/>
      <c r="V190" s="160"/>
      <c r="W190" s="162" t="s">
        <v>80</v>
      </c>
      <c r="X190" s="162" t="s">
        <v>794</v>
      </c>
      <c r="Y190" s="162"/>
      <c r="Z190" s="162"/>
      <c r="AA190" s="148"/>
      <c r="AB190" s="168"/>
      <c r="AC190" s="169"/>
      <c r="AE190" s="169" t="s">
        <v>2</v>
      </c>
      <c r="AF190" s="169"/>
      <c r="AG190" s="170"/>
      <c r="AH190" s="171"/>
      <c r="AI190" s="170"/>
      <c r="AJ190" s="171"/>
      <c r="AK190" s="170"/>
      <c r="AL190" s="172"/>
      <c r="AM190" s="161"/>
      <c r="AN190" s="57"/>
      <c r="AO190" s="446"/>
      <c r="AP190" s="446"/>
      <c r="AQ190" s="446"/>
    </row>
    <row r="191" spans="1:43" s="166" customFormat="1" ht="6" customHeight="1" x14ac:dyDescent="0.2">
      <c r="A191" s="158"/>
      <c r="B191" s="456"/>
      <c r="C191" s="159"/>
      <c r="D191" s="160"/>
      <c r="E191" s="162"/>
      <c r="F191" s="173"/>
      <c r="H191" s="173"/>
      <c r="I191" s="173"/>
      <c r="J191" s="173"/>
      <c r="K191" s="173"/>
      <c r="L191" s="173"/>
      <c r="M191" s="173"/>
      <c r="N191" s="173"/>
      <c r="O191" s="173"/>
      <c r="P191" s="173"/>
      <c r="Q191" s="173"/>
      <c r="R191" s="173"/>
      <c r="S191" s="173"/>
      <c r="T191" s="173"/>
      <c r="U191" s="174"/>
      <c r="V191" s="160"/>
      <c r="W191" s="455"/>
      <c r="X191" s="162"/>
      <c r="Y191" s="162"/>
      <c r="Z191" s="162"/>
      <c r="AA191" s="162"/>
      <c r="AB191" s="169"/>
      <c r="AC191" s="169"/>
      <c r="AD191" s="169"/>
      <c r="AE191" s="175"/>
      <c r="AF191" s="162"/>
      <c r="AG191" s="176"/>
      <c r="AH191" s="176"/>
      <c r="AI191" s="176"/>
      <c r="AJ191" s="176"/>
      <c r="AK191" s="176"/>
      <c r="AL191" s="177"/>
      <c r="AM191" s="161"/>
      <c r="AN191" s="57"/>
      <c r="AO191" s="446"/>
      <c r="AP191" s="446"/>
      <c r="AQ191" s="446"/>
    </row>
    <row r="192" spans="1:43" s="166" customFormat="1" ht="11.25" customHeight="1" x14ac:dyDescent="0.2">
      <c r="A192" s="158"/>
      <c r="B192" s="456"/>
      <c r="C192" s="159"/>
      <c r="D192" s="160"/>
      <c r="E192" s="162" t="s">
        <v>81</v>
      </c>
      <c r="F192" s="518" t="str">
        <f ca="1">VLOOKUP(CONCATENATE($B$171&amp;INDIRECT(ADDRESS(ROW(),COLUMN()-1))),Language_Translations,MATCH(Language_Selected,Language_Options,0),FALSE)</f>
        <v>Autre chose ?</v>
      </c>
      <c r="G192" s="518"/>
      <c r="H192" s="518"/>
      <c r="I192" s="518"/>
      <c r="J192" s="518"/>
      <c r="K192" s="518"/>
      <c r="L192" s="518"/>
      <c r="M192" s="518"/>
      <c r="N192" s="518"/>
      <c r="O192" s="518"/>
      <c r="P192" s="518"/>
      <c r="Q192" s="518"/>
      <c r="R192" s="518"/>
      <c r="S192" s="518"/>
      <c r="T192" s="518"/>
      <c r="U192" s="167"/>
      <c r="V192" s="160"/>
      <c r="W192" s="162"/>
      <c r="X192" s="162"/>
      <c r="Y192" s="162"/>
      <c r="Z192" s="162"/>
      <c r="AA192" s="162"/>
      <c r="AB192" s="162"/>
      <c r="AC192" s="162"/>
      <c r="AD192" s="162"/>
      <c r="AE192" s="162"/>
      <c r="AF192" s="162"/>
      <c r="AG192" s="163"/>
      <c r="AH192" s="164"/>
      <c r="AI192" s="163"/>
      <c r="AJ192" s="164"/>
      <c r="AK192" s="163"/>
      <c r="AL192" s="165"/>
      <c r="AM192" s="161"/>
      <c r="AN192" s="57"/>
      <c r="AO192" s="446"/>
      <c r="AP192" s="446"/>
      <c r="AQ192" s="446"/>
    </row>
    <row r="193" spans="1:43" s="166" customFormat="1" x14ac:dyDescent="0.2">
      <c r="A193" s="158"/>
      <c r="B193" s="456"/>
      <c r="C193" s="159"/>
      <c r="D193" s="160"/>
      <c r="E193" s="162"/>
      <c r="F193" s="173"/>
      <c r="J193" s="173"/>
      <c r="K193" s="173"/>
      <c r="L193" s="173"/>
      <c r="M193" s="173"/>
      <c r="N193" s="173"/>
      <c r="O193" s="173"/>
      <c r="P193" s="173"/>
      <c r="Q193" s="173"/>
      <c r="R193" s="173"/>
      <c r="S193" s="173"/>
      <c r="T193" s="173"/>
      <c r="U193" s="174"/>
      <c r="V193" s="160"/>
      <c r="W193" s="162" t="s">
        <v>81</v>
      </c>
      <c r="X193" s="162" t="s">
        <v>786</v>
      </c>
      <c r="Y193" s="162"/>
      <c r="Z193" s="162"/>
      <c r="AA193" s="148"/>
      <c r="AB193" s="168"/>
      <c r="AC193" s="169"/>
      <c r="AD193" s="169" t="s">
        <v>2</v>
      </c>
      <c r="AE193" s="168"/>
      <c r="AF193" s="169"/>
      <c r="AG193" s="170"/>
      <c r="AH193" s="171"/>
      <c r="AI193" s="170"/>
      <c r="AJ193" s="171"/>
      <c r="AK193" s="170"/>
      <c r="AL193" s="172"/>
      <c r="AM193" s="161"/>
      <c r="AN193" s="57"/>
      <c r="AO193" s="446"/>
      <c r="AP193" s="446"/>
      <c r="AQ193" s="446"/>
    </row>
    <row r="194" spans="1:43" s="166" customFormat="1" x14ac:dyDescent="0.2">
      <c r="A194" s="158"/>
      <c r="B194" s="456"/>
      <c r="C194" s="159"/>
      <c r="D194" s="160"/>
      <c r="E194" s="162"/>
      <c r="F194" s="173"/>
      <c r="G194" s="104"/>
      <c r="H194" s="104"/>
      <c r="I194" s="104"/>
      <c r="J194" s="519" t="s">
        <v>344</v>
      </c>
      <c r="K194" s="519"/>
      <c r="L194" s="519"/>
      <c r="M194" s="519"/>
      <c r="N194" s="519"/>
      <c r="O194" s="519"/>
      <c r="P194" s="519"/>
      <c r="Q194" s="519"/>
      <c r="R194" s="519"/>
      <c r="S194" s="519"/>
      <c r="T194" s="519"/>
      <c r="U194" s="174"/>
      <c r="V194" s="160"/>
      <c r="W194" s="162"/>
      <c r="X194" s="178"/>
      <c r="Y194" s="178"/>
      <c r="Z194" s="178"/>
      <c r="AA194" s="178"/>
      <c r="AB194" s="178"/>
      <c r="AC194" s="178"/>
      <c r="AD194" s="178"/>
      <c r="AE194" s="179"/>
      <c r="AF194" s="178"/>
      <c r="AG194" s="180"/>
      <c r="AH194" s="180"/>
      <c r="AI194" s="180"/>
      <c r="AJ194" s="180"/>
      <c r="AK194" s="180"/>
      <c r="AL194" s="180"/>
      <c r="AM194" s="161"/>
      <c r="AN194" s="57"/>
      <c r="AO194" s="446"/>
      <c r="AP194" s="446"/>
      <c r="AQ194" s="446"/>
    </row>
    <row r="195" spans="1:43" s="148" customFormat="1" ht="6" customHeight="1" x14ac:dyDescent="0.2">
      <c r="A195" s="48"/>
      <c r="B195" s="152"/>
      <c r="C195" s="53"/>
      <c r="D195" s="52"/>
      <c r="E195" s="48"/>
      <c r="F195" s="48"/>
      <c r="G195" s="48"/>
      <c r="H195" s="48"/>
      <c r="I195" s="48"/>
      <c r="J195" s="48"/>
      <c r="K195" s="48"/>
      <c r="L195" s="48"/>
      <c r="M195" s="48"/>
      <c r="N195" s="48"/>
      <c r="O195" s="48"/>
      <c r="P195" s="48"/>
      <c r="Q195" s="48"/>
      <c r="R195" s="48"/>
      <c r="S195" s="48"/>
      <c r="T195" s="48"/>
      <c r="U195" s="53"/>
      <c r="V195" s="52"/>
      <c r="W195" s="48"/>
      <c r="X195" s="48"/>
      <c r="Y195" s="48"/>
      <c r="Z195" s="48"/>
      <c r="AA195" s="48"/>
      <c r="AB195" s="48"/>
      <c r="AC195" s="48"/>
      <c r="AD195" s="48"/>
      <c r="AE195" s="48"/>
      <c r="AF195" s="48"/>
      <c r="AG195" s="48"/>
      <c r="AH195" s="48"/>
      <c r="AI195" s="48"/>
      <c r="AJ195" s="48"/>
      <c r="AK195" s="48"/>
      <c r="AL195" s="153"/>
      <c r="AM195" s="53"/>
      <c r="AN195" s="52"/>
      <c r="AO195" s="48"/>
      <c r="AP195" s="48"/>
      <c r="AQ195" s="48"/>
    </row>
    <row r="196" spans="1:43" ht="6" customHeight="1" x14ac:dyDescent="0.2">
      <c r="A196" s="61"/>
      <c r="B196" s="444"/>
      <c r="C196" s="50"/>
      <c r="D196" s="49"/>
      <c r="E196" s="61"/>
      <c r="F196" s="61"/>
      <c r="G196" s="61"/>
      <c r="H196" s="61"/>
      <c r="I196" s="61"/>
      <c r="J196" s="61"/>
      <c r="K196" s="61"/>
      <c r="L196" s="61"/>
      <c r="M196" s="61"/>
      <c r="N196" s="61"/>
      <c r="O196" s="61"/>
      <c r="P196" s="61"/>
      <c r="Q196" s="61"/>
      <c r="R196" s="61"/>
      <c r="S196" s="61"/>
      <c r="T196" s="61"/>
      <c r="U196" s="50"/>
      <c r="V196" s="49"/>
      <c r="W196" s="61"/>
      <c r="X196" s="61"/>
      <c r="Y196" s="61"/>
      <c r="Z196" s="61"/>
      <c r="AA196" s="61"/>
      <c r="AB196" s="61"/>
      <c r="AC196" s="61"/>
      <c r="AD196" s="61"/>
      <c r="AE196" s="61"/>
      <c r="AF196" s="61"/>
      <c r="AG196" s="61"/>
      <c r="AH196" s="61"/>
      <c r="AI196" s="61"/>
      <c r="AJ196" s="61"/>
      <c r="AK196" s="61"/>
      <c r="AL196" s="155"/>
      <c r="AM196" s="50"/>
      <c r="AN196" s="49"/>
      <c r="AO196" s="61"/>
      <c r="AP196" s="61"/>
      <c r="AQ196" s="61"/>
    </row>
    <row r="197" spans="1:43" ht="11.25" customHeight="1" x14ac:dyDescent="0.2">
      <c r="A197" s="450"/>
      <c r="B197" s="443">
        <v>816</v>
      </c>
      <c r="C197" s="56"/>
      <c r="D197" s="57"/>
      <c r="E197" s="489" t="str">
        <f ca="1">VLOOKUP(INDIRECT(ADDRESS(ROW(),COLUMN()-3)),Language_Translations,MATCH(Language_Selected,Language_Options,0),FALSE)</f>
        <v>Êtes-vous couvert par une assurance médicale ?</v>
      </c>
      <c r="F197" s="489"/>
      <c r="G197" s="489"/>
      <c r="H197" s="489"/>
      <c r="I197" s="489"/>
      <c r="J197" s="489"/>
      <c r="K197" s="489"/>
      <c r="L197" s="489"/>
      <c r="M197" s="489"/>
      <c r="N197" s="489"/>
      <c r="O197" s="489"/>
      <c r="P197" s="489"/>
      <c r="Q197" s="489"/>
      <c r="R197" s="489"/>
      <c r="S197" s="489"/>
      <c r="T197" s="489"/>
      <c r="U197" s="56"/>
      <c r="V197" s="57"/>
      <c r="W197" s="446" t="s">
        <v>383</v>
      </c>
      <c r="X197" s="446"/>
      <c r="Y197" s="119" t="s">
        <v>2</v>
      </c>
      <c r="Z197" s="119"/>
      <c r="AA197" s="119"/>
      <c r="AB197" s="119"/>
      <c r="AC197" s="119"/>
      <c r="AD197" s="119"/>
      <c r="AE197" s="119"/>
      <c r="AF197" s="119"/>
      <c r="AG197" s="119"/>
      <c r="AH197" s="119"/>
      <c r="AI197" s="119"/>
      <c r="AJ197" s="119"/>
      <c r="AK197" s="119"/>
      <c r="AL197" s="146" t="s">
        <v>15</v>
      </c>
      <c r="AM197" s="56"/>
      <c r="AN197" s="57"/>
      <c r="AO197" s="446"/>
      <c r="AP197" s="446"/>
      <c r="AQ197" s="446"/>
    </row>
    <row r="198" spans="1:43" x14ac:dyDescent="0.2">
      <c r="A198" s="450"/>
      <c r="B198" s="182" t="s">
        <v>11</v>
      </c>
      <c r="C198" s="56"/>
      <c r="D198" s="57"/>
      <c r="E198" s="489"/>
      <c r="F198" s="489"/>
      <c r="G198" s="489"/>
      <c r="H198" s="489"/>
      <c r="I198" s="489"/>
      <c r="J198" s="489"/>
      <c r="K198" s="489"/>
      <c r="L198" s="489"/>
      <c r="M198" s="489"/>
      <c r="N198" s="489"/>
      <c r="O198" s="489"/>
      <c r="P198" s="489"/>
      <c r="Q198" s="489"/>
      <c r="R198" s="489"/>
      <c r="S198" s="489"/>
      <c r="T198" s="489"/>
      <c r="U198" s="56"/>
      <c r="V198" s="57"/>
      <c r="W198" s="446" t="s">
        <v>384</v>
      </c>
      <c r="X198" s="446"/>
      <c r="Y198" s="119" t="s">
        <v>2</v>
      </c>
      <c r="Z198" s="119"/>
      <c r="AA198" s="119"/>
      <c r="AB198" s="119"/>
      <c r="AC198" s="119"/>
      <c r="AD198" s="119"/>
      <c r="AE198" s="119"/>
      <c r="AF198" s="119"/>
      <c r="AG198" s="119"/>
      <c r="AH198" s="119"/>
      <c r="AI198" s="119"/>
      <c r="AJ198" s="119"/>
      <c r="AK198" s="119"/>
      <c r="AL198" s="146" t="s">
        <v>16</v>
      </c>
      <c r="AM198" s="56"/>
      <c r="AN198" s="57"/>
      <c r="AO198" s="446"/>
      <c r="AP198" s="448">
        <v>818</v>
      </c>
      <c r="AQ198" s="446"/>
    </row>
    <row r="199" spans="1:43" ht="6" customHeight="1" x14ac:dyDescent="0.2">
      <c r="A199" s="48"/>
      <c r="B199" s="152"/>
      <c r="C199" s="53"/>
      <c r="D199" s="52"/>
      <c r="E199" s="48"/>
      <c r="F199" s="48"/>
      <c r="G199" s="48"/>
      <c r="H199" s="48"/>
      <c r="I199" s="48"/>
      <c r="J199" s="48"/>
      <c r="K199" s="48"/>
      <c r="L199" s="48"/>
      <c r="M199" s="48"/>
      <c r="N199" s="48"/>
      <c r="O199" s="48"/>
      <c r="P199" s="48"/>
      <c r="Q199" s="48"/>
      <c r="R199" s="48"/>
      <c r="S199" s="48"/>
      <c r="T199" s="48"/>
      <c r="U199" s="53"/>
      <c r="V199" s="52"/>
      <c r="W199" s="48"/>
      <c r="X199" s="48"/>
      <c r="Y199" s="48"/>
      <c r="Z199" s="48"/>
      <c r="AA199" s="48"/>
      <c r="AB199" s="48"/>
      <c r="AC199" s="48"/>
      <c r="AD199" s="48"/>
      <c r="AE199" s="48"/>
      <c r="AF199" s="48"/>
      <c r="AG199" s="48"/>
      <c r="AH199" s="48"/>
      <c r="AI199" s="48"/>
      <c r="AJ199" s="48"/>
      <c r="AK199" s="48"/>
      <c r="AL199" s="153"/>
      <c r="AM199" s="53"/>
      <c r="AN199" s="52"/>
      <c r="AO199" s="48"/>
      <c r="AP199" s="48"/>
      <c r="AQ199" s="48"/>
    </row>
    <row r="200" spans="1:43" ht="6" customHeight="1" x14ac:dyDescent="0.2">
      <c r="A200" s="61"/>
      <c r="B200" s="444"/>
      <c r="C200" s="50"/>
      <c r="D200" s="49"/>
      <c r="E200" s="61"/>
      <c r="F200" s="61"/>
      <c r="G200" s="61"/>
      <c r="H200" s="61"/>
      <c r="I200" s="61"/>
      <c r="J200" s="61"/>
      <c r="K200" s="61"/>
      <c r="L200" s="61"/>
      <c r="M200" s="61"/>
      <c r="N200" s="61"/>
      <c r="O200" s="61"/>
      <c r="P200" s="61"/>
      <c r="Q200" s="61"/>
      <c r="R200" s="61"/>
      <c r="S200" s="61"/>
      <c r="T200" s="61"/>
      <c r="U200" s="50"/>
      <c r="V200" s="49"/>
      <c r="W200" s="61"/>
      <c r="X200" s="61"/>
      <c r="Y200" s="61"/>
      <c r="Z200" s="61"/>
      <c r="AA200" s="61"/>
      <c r="AB200" s="61"/>
      <c r="AC200" s="61"/>
      <c r="AD200" s="61"/>
      <c r="AE200" s="61"/>
      <c r="AF200" s="61"/>
      <c r="AG200" s="61"/>
      <c r="AH200" s="61"/>
      <c r="AI200" s="61"/>
      <c r="AJ200" s="61"/>
      <c r="AK200" s="61"/>
      <c r="AL200" s="444"/>
      <c r="AM200" s="50"/>
      <c r="AN200" s="49"/>
      <c r="AO200" s="61"/>
      <c r="AP200" s="61"/>
      <c r="AQ200" s="61"/>
    </row>
    <row r="201" spans="1:43" ht="11.25" customHeight="1" x14ac:dyDescent="0.2">
      <c r="A201" s="446"/>
      <c r="B201" s="456">
        <v>817</v>
      </c>
      <c r="C201" s="56"/>
      <c r="D201" s="57"/>
      <c r="E201" s="489" t="str">
        <f ca="1">VLOOKUP(INDIRECT(ADDRESS(ROW(),COLUMN()-3)),Language_Translations,MATCH(Language_Selected,Language_Options,0),FALSE)</f>
        <v>Par quel type d'assurance médicale êtes-vous couvert ?</v>
      </c>
      <c r="F201" s="489"/>
      <c r="G201" s="489"/>
      <c r="H201" s="489"/>
      <c r="I201" s="489"/>
      <c r="J201" s="489"/>
      <c r="K201" s="489"/>
      <c r="L201" s="489"/>
      <c r="M201" s="489"/>
      <c r="N201" s="489"/>
      <c r="O201" s="489"/>
      <c r="P201" s="489"/>
      <c r="Q201" s="489"/>
      <c r="R201" s="489"/>
      <c r="S201" s="489"/>
      <c r="T201" s="489"/>
      <c r="U201" s="56"/>
      <c r="V201" s="57"/>
      <c r="X201" s="446"/>
      <c r="Y201" s="446"/>
      <c r="Z201" s="446"/>
      <c r="AA201" s="446"/>
      <c r="AB201" s="446"/>
      <c r="AC201" s="446"/>
      <c r="AD201" s="446"/>
      <c r="AE201" s="446"/>
      <c r="AF201" s="446"/>
      <c r="AG201" s="446"/>
      <c r="AH201" s="446"/>
      <c r="AI201" s="446"/>
      <c r="AJ201" s="446"/>
      <c r="AK201" s="446"/>
      <c r="AL201" s="456"/>
      <c r="AM201" s="56"/>
      <c r="AN201" s="57"/>
      <c r="AO201" s="446"/>
      <c r="AP201" s="446"/>
      <c r="AQ201" s="450"/>
    </row>
    <row r="202" spans="1:43" x14ac:dyDescent="0.2">
      <c r="A202" s="446"/>
      <c r="B202" s="182" t="s">
        <v>11</v>
      </c>
      <c r="C202" s="56"/>
      <c r="D202" s="57"/>
      <c r="E202" s="489"/>
      <c r="F202" s="489"/>
      <c r="G202" s="489"/>
      <c r="H202" s="489"/>
      <c r="I202" s="489"/>
      <c r="J202" s="489"/>
      <c r="K202" s="489"/>
      <c r="L202" s="489"/>
      <c r="M202" s="489"/>
      <c r="N202" s="489"/>
      <c r="O202" s="489"/>
      <c r="P202" s="489"/>
      <c r="Q202" s="489"/>
      <c r="R202" s="489"/>
      <c r="S202" s="489"/>
      <c r="T202" s="489"/>
      <c r="U202" s="56"/>
      <c r="V202" s="57"/>
      <c r="W202" s="446" t="s">
        <v>777</v>
      </c>
      <c r="X202" s="446"/>
      <c r="Y202" s="446"/>
      <c r="Z202" s="446"/>
      <c r="AA202" s="446"/>
      <c r="AB202" s="446"/>
      <c r="AC202" s="446"/>
      <c r="AD202" s="446"/>
      <c r="AE202" s="446"/>
      <c r="AF202" s="446"/>
      <c r="AG202" s="446"/>
      <c r="AH202" s="446"/>
      <c r="AI202" s="446"/>
      <c r="AJ202" s="446"/>
      <c r="AK202" s="446"/>
      <c r="AL202" s="456"/>
      <c r="AM202" s="56"/>
      <c r="AN202" s="57"/>
      <c r="AO202" s="446"/>
      <c r="AP202" s="446"/>
      <c r="AQ202" s="450"/>
    </row>
    <row r="203" spans="1:43" x14ac:dyDescent="0.2">
      <c r="A203" s="446"/>
      <c r="B203" s="456"/>
      <c r="C203" s="56"/>
      <c r="D203" s="57"/>
      <c r="F203" s="446"/>
      <c r="G203" s="446"/>
      <c r="H203" s="446"/>
      <c r="I203" s="446"/>
      <c r="J203" s="446"/>
      <c r="K203" s="446"/>
      <c r="L203" s="446"/>
      <c r="M203" s="446"/>
      <c r="N203" s="446"/>
      <c r="O203" s="446"/>
      <c r="P203" s="446"/>
      <c r="Q203" s="446"/>
      <c r="R203" s="446"/>
      <c r="S203" s="446"/>
      <c r="T203" s="446"/>
      <c r="U203" s="56"/>
      <c r="V203" s="57"/>
      <c r="W203" s="446"/>
      <c r="X203" s="446" t="s">
        <v>624</v>
      </c>
      <c r="Y203" s="446"/>
      <c r="Z203" s="446"/>
      <c r="AA203" s="446"/>
      <c r="AB203" s="446"/>
      <c r="AC203" s="150"/>
      <c r="AD203" s="150" t="s">
        <v>2</v>
      </c>
      <c r="AE203" s="150"/>
      <c r="AF203" s="150"/>
      <c r="AG203" s="150"/>
      <c r="AH203" s="150"/>
      <c r="AI203" s="150"/>
      <c r="AJ203" s="150"/>
      <c r="AK203" s="150"/>
      <c r="AL203" s="456" t="s">
        <v>25</v>
      </c>
      <c r="AM203" s="56"/>
      <c r="AN203" s="57"/>
      <c r="AO203" s="446"/>
      <c r="AP203" s="446"/>
      <c r="AQ203" s="450"/>
    </row>
    <row r="204" spans="1:43" x14ac:dyDescent="0.2">
      <c r="A204" s="446"/>
      <c r="B204" s="456"/>
      <c r="C204" s="56"/>
      <c r="D204" s="57"/>
      <c r="E204" s="459" t="s">
        <v>530</v>
      </c>
      <c r="F204" s="459"/>
      <c r="G204" s="459"/>
      <c r="H204" s="459"/>
      <c r="I204" s="459"/>
      <c r="J204" s="459"/>
      <c r="K204" s="459"/>
      <c r="L204" s="459"/>
      <c r="M204" s="459"/>
      <c r="N204" s="459"/>
      <c r="O204" s="459"/>
      <c r="P204" s="459"/>
      <c r="Q204" s="459"/>
      <c r="R204" s="459"/>
      <c r="S204" s="459"/>
      <c r="T204" s="459"/>
      <c r="U204" s="56"/>
      <c r="V204" s="57"/>
      <c r="W204" s="446" t="s">
        <v>778</v>
      </c>
      <c r="X204" s="446"/>
      <c r="Y204" s="446"/>
      <c r="Z204" s="446"/>
      <c r="AA204" s="446"/>
      <c r="AB204" s="446"/>
      <c r="AC204" s="446"/>
      <c r="AD204" s="446"/>
      <c r="AE204" s="446"/>
      <c r="AF204" s="446"/>
      <c r="AG204" s="446"/>
      <c r="AH204" s="446"/>
      <c r="AI204" s="446"/>
      <c r="AJ204" s="150" t="s">
        <v>2</v>
      </c>
      <c r="AK204" s="150"/>
      <c r="AL204" s="456" t="s">
        <v>24</v>
      </c>
      <c r="AM204" s="56"/>
      <c r="AN204" s="57"/>
      <c r="AO204" s="446"/>
      <c r="AP204" s="446"/>
      <c r="AQ204" s="450"/>
    </row>
    <row r="205" spans="1:43" x14ac:dyDescent="0.2">
      <c r="A205" s="446"/>
      <c r="B205" s="456"/>
      <c r="C205" s="56"/>
      <c r="D205" s="57"/>
      <c r="E205" s="446"/>
      <c r="F205" s="446"/>
      <c r="G205" s="446"/>
      <c r="H205" s="446"/>
      <c r="I205" s="446"/>
      <c r="J205" s="446"/>
      <c r="K205" s="446"/>
      <c r="L205" s="446"/>
      <c r="M205" s="446"/>
      <c r="N205" s="446"/>
      <c r="O205" s="446"/>
      <c r="P205" s="446"/>
      <c r="Q205" s="446"/>
      <c r="R205" s="446"/>
      <c r="S205" s="446"/>
      <c r="T205" s="446"/>
      <c r="U205" s="56"/>
      <c r="V205" s="57"/>
      <c r="W205" s="446" t="s">
        <v>625</v>
      </c>
      <c r="X205" s="446"/>
      <c r="Y205" s="446"/>
      <c r="Z205" s="446"/>
      <c r="AA205" s="446"/>
      <c r="AB205" s="446"/>
      <c r="AC205" s="446"/>
      <c r="AD205" s="150" t="s">
        <v>23</v>
      </c>
      <c r="AE205" s="150"/>
      <c r="AF205" s="150"/>
      <c r="AG205" s="150"/>
      <c r="AH205" s="150"/>
      <c r="AI205" s="150"/>
      <c r="AJ205" s="150"/>
      <c r="AK205" s="150"/>
      <c r="AL205" s="456" t="s">
        <v>22</v>
      </c>
      <c r="AM205" s="56"/>
      <c r="AN205" s="57"/>
      <c r="AO205" s="446"/>
      <c r="AP205" s="446"/>
      <c r="AQ205" s="450"/>
    </row>
    <row r="206" spans="1:43" x14ac:dyDescent="0.2">
      <c r="A206" s="446"/>
      <c r="B206" s="456"/>
      <c r="C206" s="56"/>
      <c r="D206" s="57"/>
      <c r="E206" s="450"/>
      <c r="F206" s="446"/>
      <c r="G206" s="446"/>
      <c r="H206" s="446"/>
      <c r="I206" s="446"/>
      <c r="J206" s="446"/>
      <c r="K206" s="446"/>
      <c r="L206" s="446"/>
      <c r="M206" s="446"/>
      <c r="N206" s="446"/>
      <c r="O206" s="446"/>
      <c r="P206" s="446"/>
      <c r="Q206" s="446"/>
      <c r="R206" s="446"/>
      <c r="S206" s="446"/>
      <c r="T206" s="446"/>
      <c r="U206" s="56"/>
      <c r="V206" s="57"/>
      <c r="W206" s="446" t="s">
        <v>779</v>
      </c>
      <c r="X206" s="446"/>
      <c r="Y206" s="446"/>
      <c r="Z206" s="446"/>
      <c r="AA206" s="446"/>
      <c r="AB206" s="446"/>
      <c r="AC206" s="446"/>
      <c r="AD206" s="446"/>
      <c r="AE206" s="446"/>
      <c r="AF206" s="446"/>
      <c r="AG206" s="446"/>
      <c r="AH206" s="446"/>
      <c r="AI206" s="446"/>
      <c r="AJ206" s="446"/>
      <c r="AK206" s="446" t="s">
        <v>2</v>
      </c>
      <c r="AL206" s="456" t="s">
        <v>21</v>
      </c>
      <c r="AM206" s="56"/>
      <c r="AN206" s="57"/>
      <c r="AO206" s="446"/>
      <c r="AP206" s="446"/>
      <c r="AQ206" s="450"/>
    </row>
    <row r="207" spans="1:43" x14ac:dyDescent="0.2">
      <c r="A207" s="446"/>
      <c r="B207" s="456"/>
      <c r="C207" s="56"/>
      <c r="D207" s="57"/>
      <c r="E207" s="450"/>
      <c r="F207" s="446"/>
      <c r="G207" s="446"/>
      <c r="H207" s="446"/>
      <c r="I207" s="446"/>
      <c r="J207" s="446"/>
      <c r="K207" s="446"/>
      <c r="L207" s="446"/>
      <c r="M207" s="446"/>
      <c r="N207" s="446"/>
      <c r="O207" s="446"/>
      <c r="P207" s="446"/>
      <c r="Q207" s="446"/>
      <c r="R207" s="446"/>
      <c r="S207" s="446"/>
      <c r="T207" s="446"/>
      <c r="U207" s="56"/>
      <c r="V207" s="57"/>
      <c r="W207" s="446"/>
      <c r="X207" s="446"/>
      <c r="Y207" s="446"/>
      <c r="Z207" s="446"/>
      <c r="AA207" s="446"/>
      <c r="AB207" s="446"/>
      <c r="AC207" s="446"/>
      <c r="AD207" s="446"/>
      <c r="AE207" s="446"/>
      <c r="AF207" s="446"/>
      <c r="AG207" s="446"/>
      <c r="AH207" s="446"/>
      <c r="AJ207" s="150"/>
      <c r="AK207" s="150"/>
      <c r="AL207" s="456"/>
      <c r="AM207" s="56"/>
      <c r="AN207" s="57"/>
      <c r="AO207" s="446"/>
      <c r="AP207" s="446"/>
      <c r="AQ207" s="450"/>
    </row>
    <row r="208" spans="1:43" x14ac:dyDescent="0.2">
      <c r="A208" s="446"/>
      <c r="B208" s="456"/>
      <c r="C208" s="56"/>
      <c r="D208" s="57"/>
      <c r="E208" s="450"/>
      <c r="F208" s="446"/>
      <c r="G208" s="446"/>
      <c r="H208" s="446"/>
      <c r="I208" s="446"/>
      <c r="J208" s="446"/>
      <c r="K208" s="446"/>
      <c r="L208" s="446"/>
      <c r="M208" s="446"/>
      <c r="N208" s="446"/>
      <c r="O208" s="446"/>
      <c r="P208" s="446"/>
      <c r="Q208" s="446"/>
      <c r="R208" s="446"/>
      <c r="S208" s="446"/>
      <c r="T208" s="446"/>
      <c r="U208" s="56"/>
      <c r="V208" s="57"/>
      <c r="W208" s="446" t="s">
        <v>423</v>
      </c>
      <c r="X208" s="446"/>
      <c r="Y208" s="446"/>
      <c r="Z208" s="48"/>
      <c r="AA208" s="48"/>
      <c r="AB208" s="48"/>
      <c r="AC208" s="48"/>
      <c r="AD208" s="48"/>
      <c r="AE208" s="48"/>
      <c r="AF208" s="48"/>
      <c r="AG208" s="48"/>
      <c r="AH208" s="48"/>
      <c r="AI208" s="48"/>
      <c r="AJ208" s="48"/>
      <c r="AK208" s="48"/>
      <c r="AL208" s="456" t="s">
        <v>20</v>
      </c>
      <c r="AM208" s="56"/>
      <c r="AN208" s="57"/>
      <c r="AO208" s="446"/>
      <c r="AP208" s="446"/>
      <c r="AQ208" s="450"/>
    </row>
    <row r="209" spans="1:43" x14ac:dyDescent="0.2">
      <c r="A209" s="446"/>
      <c r="B209" s="456"/>
      <c r="C209" s="56"/>
      <c r="D209" s="57"/>
      <c r="E209" s="450"/>
      <c r="F209" s="446"/>
      <c r="G209" s="446"/>
      <c r="H209" s="446"/>
      <c r="I209" s="446"/>
      <c r="J209" s="446"/>
      <c r="K209" s="446"/>
      <c r="L209" s="446"/>
      <c r="M209" s="446"/>
      <c r="N209" s="446"/>
      <c r="O209" s="446"/>
      <c r="P209" s="446"/>
      <c r="Q209" s="446"/>
      <c r="R209" s="446"/>
      <c r="S209" s="446"/>
      <c r="T209" s="446"/>
      <c r="U209" s="56"/>
      <c r="V209" s="57"/>
      <c r="W209" s="446"/>
      <c r="X209" s="446"/>
      <c r="Y209" s="446"/>
      <c r="Z209" s="481" t="s">
        <v>344</v>
      </c>
      <c r="AA209" s="481"/>
      <c r="AB209" s="481"/>
      <c r="AC209" s="481"/>
      <c r="AD209" s="481"/>
      <c r="AE209" s="481"/>
      <c r="AF209" s="481"/>
      <c r="AG209" s="481"/>
      <c r="AH209" s="481"/>
      <c r="AI209" s="481"/>
      <c r="AJ209" s="481"/>
      <c r="AK209" s="481"/>
      <c r="AL209" s="182"/>
      <c r="AM209" s="56"/>
      <c r="AN209" s="57"/>
      <c r="AO209" s="446"/>
      <c r="AP209" s="446"/>
      <c r="AQ209" s="450"/>
    </row>
    <row r="210" spans="1:43" ht="6" customHeight="1" thickBot="1" x14ac:dyDescent="0.25">
      <c r="A210" s="108"/>
      <c r="B210" s="445"/>
      <c r="C210" s="110"/>
      <c r="D210" s="111"/>
      <c r="E210" s="108"/>
      <c r="F210" s="108"/>
      <c r="G210" s="108"/>
      <c r="H210" s="108"/>
      <c r="I210" s="108"/>
      <c r="J210" s="108"/>
      <c r="K210" s="108"/>
      <c r="L210" s="108"/>
      <c r="M210" s="108"/>
      <c r="N210" s="108"/>
      <c r="O210" s="108"/>
      <c r="P210" s="108"/>
      <c r="Q210" s="108"/>
      <c r="R210" s="108"/>
      <c r="S210" s="108"/>
      <c r="T210" s="108"/>
      <c r="U210" s="110"/>
      <c r="V210" s="111"/>
      <c r="W210" s="108"/>
      <c r="X210" s="108"/>
      <c r="Y210" s="108"/>
      <c r="Z210" s="108"/>
      <c r="AA210" s="108"/>
      <c r="AB210" s="108"/>
      <c r="AC210" s="108"/>
      <c r="AD210" s="108"/>
      <c r="AE210" s="108"/>
      <c r="AF210" s="108"/>
      <c r="AG210" s="108"/>
      <c r="AH210" s="108"/>
      <c r="AI210" s="108"/>
      <c r="AJ210" s="108"/>
      <c r="AK210" s="108"/>
      <c r="AL210" s="445"/>
      <c r="AM210" s="110"/>
      <c r="AN210" s="111"/>
      <c r="AO210" s="108"/>
      <c r="AP210" s="108"/>
      <c r="AQ210" s="108"/>
    </row>
    <row r="211" spans="1:43" ht="6" customHeight="1" x14ac:dyDescent="0.2">
      <c r="A211" s="183"/>
      <c r="B211" s="184"/>
      <c r="C211" s="185"/>
      <c r="D211" s="186"/>
      <c r="E211" s="187"/>
      <c r="F211" s="187"/>
      <c r="G211" s="187"/>
      <c r="H211" s="187"/>
      <c r="I211" s="187"/>
      <c r="J211" s="187"/>
      <c r="K211" s="187"/>
      <c r="L211" s="187"/>
      <c r="M211" s="187"/>
      <c r="N211" s="187"/>
      <c r="O211" s="187"/>
      <c r="P211" s="187"/>
      <c r="Q211" s="187"/>
      <c r="R211" s="187"/>
      <c r="S211" s="187"/>
      <c r="T211" s="187"/>
      <c r="U211" s="185"/>
      <c r="V211" s="186"/>
      <c r="W211" s="187"/>
      <c r="X211" s="187"/>
      <c r="Y211" s="187"/>
      <c r="Z211" s="187"/>
      <c r="AA211" s="187"/>
      <c r="AB211" s="187"/>
      <c r="AC211" s="187"/>
      <c r="AD211" s="187"/>
      <c r="AE211" s="187"/>
      <c r="AF211" s="187"/>
      <c r="AG211" s="187"/>
      <c r="AH211" s="187"/>
      <c r="AI211" s="187"/>
      <c r="AJ211" s="187"/>
      <c r="AK211" s="187"/>
      <c r="AL211" s="188"/>
      <c r="AM211" s="185"/>
      <c r="AN211" s="186"/>
      <c r="AO211" s="187"/>
      <c r="AP211" s="187"/>
      <c r="AQ211" s="189"/>
    </row>
    <row r="212" spans="1:43" x14ac:dyDescent="0.2">
      <c r="A212" s="190"/>
      <c r="B212" s="118">
        <v>818</v>
      </c>
      <c r="C212" s="114"/>
      <c r="D212" s="115"/>
      <c r="E212" s="503" t="s">
        <v>367</v>
      </c>
      <c r="F212" s="503"/>
      <c r="G212" s="503"/>
      <c r="H212" s="503"/>
      <c r="I212" s="503"/>
      <c r="J212" s="503"/>
      <c r="K212" s="503"/>
      <c r="L212" s="503"/>
      <c r="M212" s="503"/>
      <c r="N212" s="503"/>
      <c r="O212" s="503"/>
      <c r="P212" s="503"/>
      <c r="Q212" s="503"/>
      <c r="R212" s="503"/>
      <c r="S212" s="503"/>
      <c r="T212" s="503"/>
      <c r="U212" s="114"/>
      <c r="V212" s="115"/>
      <c r="W212" s="452"/>
      <c r="X212" s="452"/>
      <c r="Y212" s="452"/>
      <c r="Z212" s="452"/>
      <c r="AA212" s="452"/>
      <c r="AB212" s="452"/>
      <c r="AC212" s="452"/>
      <c r="AD212" s="452"/>
      <c r="AE212" s="452"/>
      <c r="AF212" s="452"/>
      <c r="AG212" s="452"/>
      <c r="AH212" s="452"/>
      <c r="AI212" s="129"/>
      <c r="AJ212" s="127"/>
      <c r="AK212" s="129"/>
      <c r="AL212" s="131"/>
      <c r="AM212" s="114"/>
      <c r="AN212" s="115"/>
      <c r="AO212" s="452"/>
      <c r="AP212" s="452"/>
      <c r="AQ212" s="191"/>
    </row>
    <row r="213" spans="1:43" x14ac:dyDescent="0.2">
      <c r="A213" s="190"/>
      <c r="B213" s="182"/>
      <c r="C213" s="114"/>
      <c r="D213" s="115"/>
      <c r="E213" s="452"/>
      <c r="F213" s="452"/>
      <c r="G213" s="452"/>
      <c r="H213" s="452"/>
      <c r="I213" s="452"/>
      <c r="J213" s="452"/>
      <c r="K213" s="452"/>
      <c r="L213" s="452"/>
      <c r="M213" s="452"/>
      <c r="N213" s="452"/>
      <c r="O213" s="452"/>
      <c r="P213" s="452"/>
      <c r="Q213" s="452"/>
      <c r="R213" s="452"/>
      <c r="S213" s="452"/>
      <c r="T213" s="452"/>
      <c r="U213" s="114"/>
      <c r="V213" s="115"/>
      <c r="W213" s="452" t="s">
        <v>334</v>
      </c>
      <c r="X213" s="452"/>
      <c r="Y213" s="452"/>
      <c r="Z213" s="119" t="s">
        <v>2</v>
      </c>
      <c r="AA213" s="119"/>
      <c r="AB213" s="119"/>
      <c r="AC213" s="119"/>
      <c r="AD213" s="119"/>
      <c r="AE213" s="119"/>
      <c r="AF213" s="119"/>
      <c r="AG213" s="119"/>
      <c r="AH213" s="119"/>
      <c r="AI213" s="124"/>
      <c r="AJ213" s="122"/>
      <c r="AK213" s="124"/>
      <c r="AL213" s="133"/>
      <c r="AM213" s="114"/>
      <c r="AN213" s="115"/>
      <c r="AO213" s="452"/>
      <c r="AP213" s="452"/>
      <c r="AQ213" s="191"/>
    </row>
    <row r="214" spans="1:43" x14ac:dyDescent="0.2">
      <c r="A214" s="190"/>
      <c r="B214" s="451"/>
      <c r="C214" s="114"/>
      <c r="D214" s="115"/>
      <c r="E214" s="452"/>
      <c r="F214" s="452"/>
      <c r="G214" s="452"/>
      <c r="H214" s="452"/>
      <c r="I214" s="452"/>
      <c r="J214" s="452"/>
      <c r="K214" s="452"/>
      <c r="L214" s="452"/>
      <c r="M214" s="452"/>
      <c r="N214" s="452"/>
      <c r="O214" s="452"/>
      <c r="P214" s="452"/>
      <c r="Q214" s="452"/>
      <c r="R214" s="452"/>
      <c r="S214" s="452"/>
      <c r="T214" s="452"/>
      <c r="U214" s="114"/>
      <c r="V214" s="115"/>
      <c r="W214" s="452"/>
      <c r="X214" s="452"/>
      <c r="Y214" s="452"/>
      <c r="Z214" s="452"/>
      <c r="AA214" s="452"/>
      <c r="AB214" s="452"/>
      <c r="AC214" s="452"/>
      <c r="AD214" s="452"/>
      <c r="AE214" s="452"/>
      <c r="AF214" s="452"/>
      <c r="AG214" s="452"/>
      <c r="AH214" s="452"/>
      <c r="AI214" s="129"/>
      <c r="AJ214" s="127"/>
      <c r="AK214" s="129"/>
      <c r="AL214" s="131"/>
      <c r="AM214" s="114"/>
      <c r="AN214" s="115"/>
      <c r="AO214" s="452"/>
      <c r="AP214" s="452"/>
      <c r="AQ214" s="191"/>
    </row>
    <row r="215" spans="1:43" x14ac:dyDescent="0.2">
      <c r="A215" s="190"/>
      <c r="B215" s="451"/>
      <c r="C215" s="114"/>
      <c r="D215" s="115"/>
      <c r="E215" s="452"/>
      <c r="F215" s="452"/>
      <c r="G215" s="452"/>
      <c r="H215" s="452"/>
      <c r="I215" s="452"/>
      <c r="J215" s="452"/>
      <c r="K215" s="452"/>
      <c r="L215" s="452"/>
      <c r="M215" s="452"/>
      <c r="N215" s="452"/>
      <c r="O215" s="452"/>
      <c r="P215" s="452"/>
      <c r="Q215" s="452"/>
      <c r="R215" s="452"/>
      <c r="S215" s="452"/>
      <c r="T215" s="452"/>
      <c r="U215" s="114"/>
      <c r="V215" s="115"/>
      <c r="W215" s="452" t="s">
        <v>5</v>
      </c>
      <c r="X215" s="452"/>
      <c r="Y215" s="452"/>
      <c r="Z215" s="119" t="s">
        <v>2</v>
      </c>
      <c r="AA215" s="137"/>
      <c r="AB215" s="137"/>
      <c r="AC215" s="137"/>
      <c r="AD215" s="137"/>
      <c r="AE215" s="137"/>
      <c r="AF215" s="137"/>
      <c r="AG215" s="137"/>
      <c r="AH215" s="192"/>
      <c r="AI215" s="124"/>
      <c r="AJ215" s="122"/>
      <c r="AK215" s="124"/>
      <c r="AL215" s="133"/>
      <c r="AM215" s="114"/>
      <c r="AN215" s="115"/>
      <c r="AO215" s="452"/>
      <c r="AP215" s="452"/>
      <c r="AQ215" s="191"/>
    </row>
    <row r="216" spans="1:43" ht="6" customHeight="1" thickBot="1" x14ac:dyDescent="0.25">
      <c r="A216" s="193"/>
      <c r="B216" s="454"/>
      <c r="C216" s="194"/>
      <c r="D216" s="195"/>
      <c r="E216" s="196"/>
      <c r="F216" s="196"/>
      <c r="G216" s="196"/>
      <c r="H216" s="196"/>
      <c r="I216" s="196"/>
      <c r="J216" s="196"/>
      <c r="K216" s="196"/>
      <c r="L216" s="196"/>
      <c r="M216" s="196"/>
      <c r="N216" s="196"/>
      <c r="O216" s="196"/>
      <c r="P216" s="196"/>
      <c r="Q216" s="196"/>
      <c r="R216" s="196"/>
      <c r="S216" s="196"/>
      <c r="T216" s="196"/>
      <c r="U216" s="194"/>
      <c r="V216" s="195"/>
      <c r="W216" s="196"/>
      <c r="X216" s="196"/>
      <c r="Y216" s="196"/>
      <c r="Z216" s="196"/>
      <c r="AA216" s="196"/>
      <c r="AB216" s="196"/>
      <c r="AC216" s="196"/>
      <c r="AD216" s="196"/>
      <c r="AE216" s="196"/>
      <c r="AF216" s="196"/>
      <c r="AG216" s="196"/>
      <c r="AH216" s="196"/>
      <c r="AI216" s="196"/>
      <c r="AJ216" s="196"/>
      <c r="AK216" s="196"/>
      <c r="AL216" s="197"/>
      <c r="AM216" s="194"/>
      <c r="AN216" s="195"/>
      <c r="AO216" s="196"/>
      <c r="AP216" s="196"/>
      <c r="AQ216" s="198"/>
    </row>
    <row r="217" spans="1:43" ht="6" customHeight="1" x14ac:dyDescent="0.2">
      <c r="A217" s="187"/>
      <c r="B217" s="184"/>
      <c r="C217" s="187"/>
      <c r="D217" s="187"/>
      <c r="E217" s="187"/>
      <c r="F217" s="187"/>
      <c r="G217" s="187"/>
      <c r="H217" s="187"/>
      <c r="I217" s="187"/>
      <c r="J217" s="187"/>
      <c r="K217" s="187"/>
      <c r="L217" s="187"/>
      <c r="M217" s="187"/>
      <c r="N217" s="187"/>
      <c r="O217" s="187"/>
      <c r="P217" s="187"/>
      <c r="Q217" s="187"/>
      <c r="R217" s="187"/>
      <c r="S217" s="187"/>
      <c r="T217" s="187"/>
      <c r="U217" s="187"/>
      <c r="V217" s="187"/>
      <c r="W217" s="199"/>
      <c r="X217" s="199"/>
      <c r="Y217" s="199"/>
      <c r="Z217" s="199"/>
      <c r="AA217" s="199"/>
      <c r="AB217" s="199"/>
      <c r="AC217" s="199"/>
      <c r="AD217" s="199"/>
      <c r="AE217" s="199"/>
      <c r="AF217" s="199"/>
      <c r="AG217" s="199"/>
      <c r="AH217" s="199"/>
      <c r="AI217" s="199"/>
      <c r="AJ217" s="199"/>
      <c r="AK217" s="199"/>
      <c r="AL217" s="200"/>
      <c r="AM217" s="199"/>
      <c r="AN217" s="187"/>
      <c r="AO217" s="187"/>
      <c r="AP217" s="187"/>
      <c r="AQ217" s="187"/>
    </row>
    <row r="218" spans="1:43" ht="11.25" customHeight="1" x14ac:dyDescent="0.2">
      <c r="A218" s="450"/>
      <c r="B218" s="503" t="s">
        <v>694</v>
      </c>
      <c r="C218" s="503"/>
      <c r="D218" s="503"/>
      <c r="E218" s="503"/>
      <c r="F218" s="503"/>
      <c r="G218" s="503"/>
      <c r="H218" s="503"/>
      <c r="I218" s="503"/>
      <c r="J218" s="503"/>
      <c r="K218" s="503"/>
      <c r="L218" s="503"/>
      <c r="M218" s="503"/>
      <c r="N218" s="503"/>
      <c r="O218" s="503"/>
      <c r="P218" s="503"/>
      <c r="Q218" s="503"/>
      <c r="R218" s="503"/>
      <c r="S218" s="503"/>
      <c r="T218" s="503"/>
      <c r="U218" s="503"/>
      <c r="V218" s="503"/>
      <c r="W218" s="503"/>
      <c r="X218" s="503"/>
      <c r="Y218" s="503"/>
      <c r="Z218" s="503"/>
      <c r="AA218" s="503"/>
      <c r="AB218" s="503"/>
      <c r="AC218" s="503"/>
      <c r="AD218" s="503"/>
      <c r="AE218" s="503"/>
      <c r="AF218" s="503"/>
      <c r="AG218" s="503"/>
      <c r="AH218" s="503"/>
      <c r="AI218" s="503"/>
      <c r="AJ218" s="503"/>
      <c r="AK218" s="503"/>
      <c r="AL218" s="503"/>
      <c r="AM218" s="503"/>
      <c r="AN218" s="503"/>
      <c r="AO218" s="503"/>
      <c r="AP218" s="503"/>
      <c r="AQ218" s="503"/>
    </row>
    <row r="219" spans="1:43" x14ac:dyDescent="0.2">
      <c r="A219" s="450"/>
      <c r="B219" s="503"/>
      <c r="C219" s="503"/>
      <c r="D219" s="503"/>
      <c r="E219" s="503"/>
      <c r="F219" s="503"/>
      <c r="G219" s="503"/>
      <c r="H219" s="503"/>
      <c r="I219" s="503"/>
      <c r="J219" s="503"/>
      <c r="K219" s="503"/>
      <c r="L219" s="503"/>
      <c r="M219" s="503"/>
      <c r="N219" s="503"/>
      <c r="O219" s="503"/>
      <c r="P219" s="503"/>
      <c r="Q219" s="503"/>
      <c r="R219" s="503"/>
      <c r="S219" s="503"/>
      <c r="T219" s="503"/>
      <c r="U219" s="503"/>
      <c r="V219" s="503"/>
      <c r="W219" s="503"/>
      <c r="X219" s="503"/>
      <c r="Y219" s="503"/>
      <c r="Z219" s="503"/>
      <c r="AA219" s="503"/>
      <c r="AB219" s="503"/>
      <c r="AC219" s="503"/>
      <c r="AD219" s="503"/>
      <c r="AE219" s="503"/>
      <c r="AF219" s="503"/>
      <c r="AG219" s="503"/>
      <c r="AH219" s="503"/>
      <c r="AI219" s="503"/>
      <c r="AJ219" s="503"/>
      <c r="AK219" s="503"/>
      <c r="AL219" s="503"/>
      <c r="AM219" s="503"/>
      <c r="AN219" s="503"/>
      <c r="AO219" s="503"/>
      <c r="AP219" s="503"/>
      <c r="AQ219" s="503"/>
    </row>
    <row r="220" spans="1:43" ht="11.25" customHeight="1" x14ac:dyDescent="0.2">
      <c r="A220" s="450"/>
      <c r="B220" s="488" t="s">
        <v>695</v>
      </c>
      <c r="C220" s="488"/>
      <c r="D220" s="488"/>
      <c r="E220" s="488"/>
      <c r="F220" s="488"/>
      <c r="G220" s="488"/>
      <c r="H220" s="488"/>
      <c r="I220" s="488"/>
      <c r="J220" s="488"/>
      <c r="K220" s="488"/>
      <c r="L220" s="488"/>
      <c r="M220" s="488"/>
      <c r="N220" s="488"/>
      <c r="O220" s="488"/>
      <c r="P220" s="488"/>
      <c r="Q220" s="488"/>
      <c r="R220" s="488"/>
      <c r="S220" s="488"/>
      <c r="T220" s="488"/>
      <c r="U220" s="488"/>
      <c r="V220" s="488"/>
      <c r="W220" s="488"/>
      <c r="X220" s="488"/>
      <c r="Y220" s="488"/>
      <c r="Z220" s="488"/>
      <c r="AA220" s="488"/>
      <c r="AB220" s="488"/>
      <c r="AC220" s="488"/>
      <c r="AD220" s="488"/>
      <c r="AE220" s="488"/>
      <c r="AF220" s="488"/>
      <c r="AG220" s="488"/>
      <c r="AH220" s="488"/>
      <c r="AI220" s="488"/>
      <c r="AJ220" s="488"/>
      <c r="AK220" s="488"/>
      <c r="AL220" s="488"/>
      <c r="AM220" s="488"/>
      <c r="AN220" s="488"/>
      <c r="AO220" s="488"/>
      <c r="AP220" s="488"/>
      <c r="AQ220" s="488"/>
    </row>
    <row r="221" spans="1:43" ht="11.25" customHeight="1" x14ac:dyDescent="0.2">
      <c r="A221" s="450"/>
      <c r="B221" s="488" t="s">
        <v>626</v>
      </c>
      <c r="C221" s="488"/>
      <c r="D221" s="488"/>
      <c r="E221" s="488"/>
      <c r="F221" s="488"/>
      <c r="G221" s="488"/>
      <c r="H221" s="488"/>
      <c r="I221" s="488"/>
      <c r="J221" s="488"/>
      <c r="K221" s="488"/>
      <c r="L221" s="488"/>
      <c r="M221" s="488"/>
      <c r="N221" s="488"/>
      <c r="O221" s="488"/>
      <c r="P221" s="488"/>
      <c r="Q221" s="488"/>
      <c r="R221" s="488"/>
      <c r="S221" s="488"/>
      <c r="T221" s="488"/>
      <c r="U221" s="488"/>
      <c r="V221" s="488"/>
      <c r="W221" s="488"/>
      <c r="X221" s="488"/>
      <c r="Y221" s="488"/>
      <c r="Z221" s="488"/>
      <c r="AA221" s="488"/>
      <c r="AB221" s="488"/>
      <c r="AC221" s="488"/>
      <c r="AD221" s="488"/>
      <c r="AE221" s="488"/>
      <c r="AF221" s="488"/>
      <c r="AG221" s="488"/>
      <c r="AH221" s="488"/>
      <c r="AI221" s="488"/>
      <c r="AJ221" s="488"/>
      <c r="AK221" s="488"/>
      <c r="AL221" s="488"/>
      <c r="AM221" s="488"/>
      <c r="AN221" s="488"/>
      <c r="AO221" s="488"/>
      <c r="AP221" s="488"/>
      <c r="AQ221" s="488"/>
    </row>
    <row r="222" spans="1:43" ht="6" customHeight="1" x14ac:dyDescent="0.2">
      <c r="A222" s="450"/>
      <c r="B222" s="451"/>
      <c r="C222" s="446"/>
      <c r="D222" s="446"/>
      <c r="E222" s="446"/>
      <c r="F222" s="446"/>
      <c r="G222" s="446"/>
      <c r="H222" s="446"/>
      <c r="I222" s="446"/>
      <c r="J222" s="446"/>
      <c r="K222" s="446"/>
      <c r="L222" s="446"/>
      <c r="M222" s="446"/>
      <c r="N222" s="446"/>
      <c r="O222" s="446"/>
      <c r="P222" s="446"/>
      <c r="Q222" s="446"/>
      <c r="R222" s="446"/>
      <c r="S222" s="446"/>
      <c r="T222" s="446"/>
      <c r="U222" s="446"/>
      <c r="V222" s="446"/>
      <c r="W222" s="446"/>
      <c r="X222" s="446"/>
      <c r="Y222" s="446"/>
      <c r="Z222" s="446"/>
      <c r="AA222" s="446"/>
      <c r="AB222" s="446"/>
      <c r="AC222" s="446"/>
      <c r="AD222" s="446"/>
      <c r="AE222" s="446"/>
      <c r="AF222" s="446"/>
      <c r="AG222" s="446"/>
      <c r="AH222" s="446"/>
      <c r="AI222" s="446"/>
      <c r="AJ222" s="446"/>
      <c r="AK222" s="446"/>
      <c r="AL222" s="107"/>
      <c r="AM222" s="446"/>
      <c r="AN222" s="446"/>
      <c r="AO222" s="446"/>
      <c r="AP222" s="446"/>
      <c r="AQ222" s="446"/>
    </row>
    <row r="223" spans="1:43" x14ac:dyDescent="0.2">
      <c r="A223" s="446"/>
      <c r="B223" s="456"/>
      <c r="C223" s="446"/>
      <c r="D223" s="446"/>
      <c r="E223" s="446"/>
      <c r="F223" s="446"/>
      <c r="G223" s="446"/>
      <c r="H223" s="446"/>
      <c r="I223" s="446"/>
      <c r="J223" s="446"/>
      <c r="K223" s="446"/>
      <c r="L223" s="446"/>
      <c r="M223" s="446"/>
      <c r="N223" s="446"/>
      <c r="O223" s="446"/>
      <c r="P223" s="446"/>
      <c r="Q223" s="446"/>
      <c r="R223" s="446"/>
      <c r="S223" s="446"/>
      <c r="T223" s="446"/>
      <c r="U223" s="446"/>
      <c r="V223" s="446"/>
      <c r="W223" s="446"/>
      <c r="X223" s="446"/>
      <c r="Y223" s="446"/>
      <c r="Z223" s="446"/>
      <c r="AA223" s="446"/>
      <c r="AB223" s="446"/>
      <c r="AC223" s="446"/>
      <c r="AD223" s="446"/>
      <c r="AE223" s="446"/>
      <c r="AF223" s="446"/>
      <c r="AG223" s="446"/>
      <c r="AH223" s="446"/>
      <c r="AI223" s="446"/>
      <c r="AJ223" s="446"/>
      <c r="AK223" s="446"/>
      <c r="AL223" s="107"/>
      <c r="AM223" s="446"/>
      <c r="AN223" s="446"/>
      <c r="AO223" s="446"/>
      <c r="AP223" s="446"/>
      <c r="AQ223" s="446"/>
    </row>
    <row r="224" spans="1:43" x14ac:dyDescent="0.2">
      <c r="A224" s="450"/>
      <c r="B224" s="456"/>
      <c r="C224" s="446"/>
      <c r="D224" s="446"/>
      <c r="E224" s="446"/>
      <c r="F224" s="446"/>
      <c r="G224" s="446"/>
      <c r="H224" s="446"/>
      <c r="I224" s="446"/>
      <c r="J224" s="446"/>
      <c r="K224" s="446"/>
      <c r="L224" s="446"/>
      <c r="M224" s="446"/>
      <c r="N224" s="446"/>
      <c r="O224" s="446"/>
      <c r="P224" s="446"/>
      <c r="Q224" s="446"/>
      <c r="R224" s="446"/>
      <c r="S224" s="446"/>
      <c r="T224" s="446"/>
      <c r="U224" s="446"/>
      <c r="V224" s="446"/>
      <c r="W224" s="446"/>
      <c r="X224" s="446"/>
      <c r="Y224" s="446"/>
      <c r="Z224" s="446"/>
      <c r="AA224" s="446"/>
      <c r="AB224" s="446"/>
      <c r="AC224" s="446"/>
      <c r="AD224" s="446"/>
      <c r="AE224" s="446"/>
      <c r="AF224" s="446"/>
      <c r="AG224" s="446"/>
      <c r="AH224" s="446"/>
      <c r="AI224" s="446"/>
      <c r="AJ224" s="446"/>
      <c r="AK224" s="446"/>
      <c r="AL224" s="107"/>
      <c r="AM224" s="446"/>
      <c r="AN224" s="446"/>
      <c r="AO224" s="446"/>
      <c r="AP224" s="446"/>
      <c r="AQ224" s="446"/>
    </row>
  </sheetData>
  <sheetProtection formatCells="0" formatRows="0" insertRows="0" deleteRows="0"/>
  <mergeCells count="69">
    <mergeCell ref="B220:AQ220"/>
    <mergeCell ref="B221:AQ221"/>
    <mergeCell ref="E197:T198"/>
    <mergeCell ref="E201:T202"/>
    <mergeCell ref="E204:T204"/>
    <mergeCell ref="Z209:AK209"/>
    <mergeCell ref="E212:T212"/>
    <mergeCell ref="B218:AQ219"/>
    <mergeCell ref="J194:T194"/>
    <mergeCell ref="F164:T164"/>
    <mergeCell ref="F166:T166"/>
    <mergeCell ref="J168:T168"/>
    <mergeCell ref="E171:T174"/>
    <mergeCell ref="E175:T178"/>
    <mergeCell ref="F181:T181"/>
    <mergeCell ref="F184:T184"/>
    <mergeCell ref="F187:T187"/>
    <mergeCell ref="F190:T190"/>
    <mergeCell ref="F192:T192"/>
    <mergeCell ref="AG177:AL178"/>
    <mergeCell ref="E145:T148"/>
    <mergeCell ref="E149:T152"/>
    <mergeCell ref="AG151:AL152"/>
    <mergeCell ref="F155:T155"/>
    <mergeCell ref="F158:T158"/>
    <mergeCell ref="AP160:AP161"/>
    <mergeCell ref="F161:T161"/>
    <mergeCell ref="F127:T127"/>
    <mergeCell ref="F129:T130"/>
    <mergeCell ref="F135:T135"/>
    <mergeCell ref="J137:T137"/>
    <mergeCell ref="E140:T142"/>
    <mergeCell ref="F132:T133"/>
    <mergeCell ref="F85:T86"/>
    <mergeCell ref="F89:T89"/>
    <mergeCell ref="F124:T124"/>
    <mergeCell ref="AP94:AP95"/>
    <mergeCell ref="F95:T95"/>
    <mergeCell ref="F97:T98"/>
    <mergeCell ref="F103:T103"/>
    <mergeCell ref="J105:T105"/>
    <mergeCell ref="F100:T101"/>
    <mergeCell ref="E108:T111"/>
    <mergeCell ref="E112:T115"/>
    <mergeCell ref="AG114:AL115"/>
    <mergeCell ref="F117:T118"/>
    <mergeCell ref="F121:T121"/>
    <mergeCell ref="F92:T92"/>
    <mergeCell ref="E80:T83"/>
    <mergeCell ref="AP67:AP68"/>
    <mergeCell ref="E71:T73"/>
    <mergeCell ref="E10:T14"/>
    <mergeCell ref="E17:T20"/>
    <mergeCell ref="E23:T29"/>
    <mergeCell ref="E32:T37"/>
    <mergeCell ref="E38:T42"/>
    <mergeCell ref="E45:T48"/>
    <mergeCell ref="E49:T53"/>
    <mergeCell ref="E56:T59"/>
    <mergeCell ref="E62:T64"/>
    <mergeCell ref="E67:T68"/>
    <mergeCell ref="E76:T79"/>
    <mergeCell ref="AG82:AL83"/>
    <mergeCell ref="A1:AQ1"/>
    <mergeCell ref="E3:T3"/>
    <mergeCell ref="W3:AL3"/>
    <mergeCell ref="AN3:AP3"/>
    <mergeCell ref="E5:T7"/>
    <mergeCell ref="AP6:AP7"/>
  </mergeCells>
  <printOptions horizontalCentered="1"/>
  <pageMargins left="0.5" right="0.5" top="0.5" bottom="0.5" header="0.3" footer="0.3"/>
  <pageSetup paperSize="9" orientation="portrait" r:id="rId1"/>
  <headerFooter>
    <oddFooter>&amp;CM-&amp;P</oddFooter>
  </headerFooter>
  <rowBreaks count="3" manualBreakCount="3">
    <brk id="74" max="42" man="1"/>
    <brk id="143" max="42" man="1"/>
    <brk id="195" max="42" man="1"/>
  </row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tabColor theme="3"/>
  </sheetPr>
  <dimension ref="A1:AO69"/>
  <sheetViews>
    <sheetView view="pageBreakPreview" zoomScaleNormal="100" zoomScaleSheetLayoutView="100" workbookViewId="0">
      <selection sqref="A1:AO1"/>
    </sheetView>
  </sheetViews>
  <sheetFormatPr defaultColWidth="2.77734375" defaultRowHeight="10" x14ac:dyDescent="0.2"/>
  <cols>
    <col min="1" max="16384" width="2.77734375" style="104"/>
  </cols>
  <sheetData>
    <row r="1" spans="1:41" x14ac:dyDescent="0.2">
      <c r="A1" s="493" t="s">
        <v>627</v>
      </c>
      <c r="B1" s="493"/>
      <c r="C1" s="493"/>
      <c r="D1" s="493"/>
      <c r="E1" s="493"/>
      <c r="F1" s="493"/>
      <c r="G1" s="493"/>
      <c r="H1" s="493"/>
      <c r="I1" s="493"/>
      <c r="J1" s="493"/>
      <c r="K1" s="493"/>
      <c r="L1" s="493"/>
      <c r="M1" s="493"/>
      <c r="N1" s="493"/>
      <c r="O1" s="493"/>
      <c r="P1" s="493"/>
      <c r="Q1" s="493"/>
      <c r="R1" s="493"/>
      <c r="S1" s="493"/>
      <c r="T1" s="493"/>
      <c r="U1" s="493"/>
      <c r="V1" s="493"/>
      <c r="W1" s="493"/>
      <c r="X1" s="493"/>
      <c r="Y1" s="493"/>
      <c r="Z1" s="493"/>
      <c r="AA1" s="493"/>
      <c r="AB1" s="493"/>
      <c r="AC1" s="493"/>
      <c r="AD1" s="493"/>
      <c r="AE1" s="493"/>
      <c r="AF1" s="493"/>
      <c r="AG1" s="493"/>
      <c r="AH1" s="493"/>
      <c r="AI1" s="493"/>
      <c r="AJ1" s="493"/>
      <c r="AK1" s="493"/>
      <c r="AL1" s="493"/>
      <c r="AM1" s="493"/>
      <c r="AN1" s="493"/>
      <c r="AO1" s="493"/>
    </row>
    <row r="2" spans="1:41" ht="6" customHeight="1" x14ac:dyDescent="0.2">
      <c r="A2" s="105"/>
      <c r="B2" s="38"/>
      <c r="C2" s="38"/>
      <c r="D2" s="38"/>
      <c r="E2" s="38"/>
      <c r="F2" s="38"/>
      <c r="G2" s="38"/>
      <c r="H2" s="38"/>
      <c r="I2" s="38"/>
      <c r="J2" s="38"/>
      <c r="K2" s="38"/>
      <c r="L2" s="38"/>
      <c r="M2" s="38"/>
      <c r="N2" s="38"/>
      <c r="O2" s="38"/>
      <c r="P2" s="38"/>
      <c r="Q2" s="38"/>
      <c r="R2" s="38"/>
      <c r="S2" s="38"/>
      <c r="T2" s="38"/>
      <c r="U2" s="38"/>
      <c r="V2" s="38"/>
      <c r="W2" s="38"/>
      <c r="X2" s="38"/>
      <c r="Y2" s="38"/>
      <c r="Z2" s="38"/>
      <c r="AB2" s="38"/>
      <c r="AC2" s="38"/>
      <c r="AD2" s="38"/>
      <c r="AE2" s="38"/>
      <c r="AF2" s="38"/>
      <c r="AG2" s="38"/>
      <c r="AH2" s="38"/>
      <c r="AI2" s="38"/>
      <c r="AJ2" s="38"/>
      <c r="AK2" s="38"/>
      <c r="AL2" s="38"/>
      <c r="AM2" s="38"/>
      <c r="AN2" s="38"/>
      <c r="AO2" s="38"/>
    </row>
    <row r="3" spans="1:41" x14ac:dyDescent="0.2">
      <c r="A3" s="521" t="s">
        <v>628</v>
      </c>
      <c r="B3" s="521"/>
      <c r="C3" s="521"/>
      <c r="D3" s="521"/>
      <c r="E3" s="521"/>
      <c r="F3" s="521"/>
      <c r="G3" s="521"/>
      <c r="H3" s="521"/>
      <c r="I3" s="521"/>
      <c r="J3" s="521"/>
      <c r="K3" s="521"/>
      <c r="L3" s="521"/>
      <c r="M3" s="521"/>
      <c r="N3" s="521"/>
      <c r="O3" s="521"/>
      <c r="P3" s="521"/>
      <c r="Q3" s="521"/>
      <c r="R3" s="521"/>
      <c r="S3" s="521"/>
      <c r="T3" s="521"/>
      <c r="U3" s="521"/>
      <c r="V3" s="521"/>
      <c r="W3" s="521"/>
      <c r="X3" s="521"/>
      <c r="Y3" s="521"/>
      <c r="Z3" s="521"/>
      <c r="AA3" s="521"/>
      <c r="AB3" s="521"/>
      <c r="AC3" s="521"/>
      <c r="AD3" s="521"/>
      <c r="AE3" s="521"/>
      <c r="AF3" s="521"/>
      <c r="AG3" s="521"/>
      <c r="AH3" s="521"/>
      <c r="AI3" s="521"/>
      <c r="AJ3" s="521"/>
      <c r="AK3" s="521"/>
      <c r="AL3" s="521"/>
      <c r="AM3" s="521"/>
      <c r="AN3" s="521"/>
      <c r="AO3" s="521"/>
    </row>
    <row r="4" spans="1:41" x14ac:dyDescent="0.2">
      <c r="A4" s="37"/>
      <c r="B4" s="38"/>
      <c r="C4" s="38"/>
      <c r="D4" s="38"/>
      <c r="E4" s="38"/>
      <c r="F4" s="38"/>
      <c r="G4" s="38"/>
      <c r="H4" s="38"/>
      <c r="I4" s="38"/>
      <c r="J4" s="38"/>
      <c r="K4" s="38"/>
      <c r="L4" s="38"/>
      <c r="M4" s="38"/>
      <c r="N4" s="38"/>
      <c r="O4" s="38"/>
      <c r="P4" s="38"/>
      <c r="Q4" s="38"/>
      <c r="R4" s="38"/>
      <c r="S4" s="38"/>
      <c r="T4" s="38"/>
      <c r="U4" s="38"/>
      <c r="V4" s="38"/>
      <c r="W4" s="38"/>
      <c r="X4" s="38"/>
      <c r="Y4" s="38"/>
      <c r="Z4" s="38"/>
      <c r="AA4" s="38"/>
      <c r="AB4" s="38"/>
      <c r="AC4" s="38"/>
      <c r="AD4" s="38"/>
      <c r="AE4" s="38"/>
      <c r="AF4" s="38"/>
      <c r="AG4" s="38"/>
      <c r="AH4" s="38"/>
      <c r="AI4" s="38"/>
      <c r="AJ4" s="38"/>
      <c r="AK4" s="38"/>
      <c r="AL4" s="38"/>
      <c r="AM4" s="38"/>
      <c r="AN4" s="38"/>
      <c r="AO4" s="38"/>
    </row>
    <row r="5" spans="1:41" x14ac:dyDescent="0.2">
      <c r="A5" s="369" t="s">
        <v>629</v>
      </c>
      <c r="B5" s="38"/>
      <c r="C5" s="38"/>
      <c r="D5" s="38"/>
      <c r="E5" s="38"/>
      <c r="F5" s="38"/>
      <c r="G5" s="38"/>
      <c r="H5" s="38"/>
      <c r="I5" s="38"/>
      <c r="J5" s="38"/>
      <c r="K5" s="38"/>
      <c r="L5" s="38"/>
      <c r="M5" s="38"/>
      <c r="N5" s="38"/>
      <c r="O5" s="38"/>
      <c r="P5" s="38"/>
      <c r="Q5" s="38"/>
      <c r="R5" s="38"/>
      <c r="S5" s="38"/>
      <c r="T5" s="38"/>
      <c r="U5" s="38"/>
      <c r="V5" s="38"/>
      <c r="W5" s="38"/>
      <c r="X5" s="38"/>
      <c r="Y5" s="38"/>
      <c r="Z5" s="38"/>
      <c r="AA5" s="38"/>
      <c r="AB5" s="38"/>
      <c r="AC5" s="38"/>
      <c r="AD5" s="38"/>
      <c r="AE5" s="38"/>
      <c r="AF5" s="38"/>
      <c r="AG5" s="38"/>
      <c r="AH5" s="38"/>
      <c r="AI5" s="38"/>
      <c r="AJ5" s="38"/>
      <c r="AK5" s="38"/>
      <c r="AL5" s="38"/>
      <c r="AM5" s="38"/>
      <c r="AN5" s="38"/>
      <c r="AO5" s="38"/>
    </row>
    <row r="6" spans="1:41" x14ac:dyDescent="0.2">
      <c r="A6" s="48"/>
      <c r="B6" s="48"/>
      <c r="C6" s="48"/>
      <c r="D6" s="48"/>
      <c r="E6" s="48"/>
      <c r="F6" s="48"/>
      <c r="G6" s="48"/>
      <c r="H6" s="48"/>
      <c r="I6" s="48"/>
      <c r="J6" s="48"/>
      <c r="K6" s="48"/>
      <c r="L6" s="48"/>
      <c r="M6" s="48"/>
      <c r="N6" s="48"/>
      <c r="O6" s="48"/>
      <c r="P6" s="48"/>
      <c r="Q6" s="48"/>
      <c r="R6" s="48"/>
      <c r="S6" s="48"/>
      <c r="T6" s="48"/>
      <c r="U6" s="48"/>
      <c r="V6" s="48"/>
      <c r="W6" s="48"/>
      <c r="X6" s="48"/>
      <c r="Y6" s="48"/>
      <c r="Z6" s="48"/>
      <c r="AA6" s="48"/>
      <c r="AB6" s="48"/>
      <c r="AC6" s="48"/>
      <c r="AD6" s="48"/>
      <c r="AE6" s="48"/>
      <c r="AF6" s="48"/>
      <c r="AG6" s="48"/>
      <c r="AH6" s="48"/>
      <c r="AI6" s="48"/>
      <c r="AJ6" s="48"/>
      <c r="AK6" s="48"/>
      <c r="AL6" s="48"/>
      <c r="AM6" s="48"/>
      <c r="AN6" s="48"/>
      <c r="AO6" s="48"/>
    </row>
    <row r="7" spans="1:41" x14ac:dyDescent="0.2">
      <c r="A7" s="37"/>
      <c r="B7" s="37"/>
      <c r="C7" s="37"/>
      <c r="D7" s="37"/>
      <c r="E7" s="37"/>
      <c r="F7" s="37"/>
      <c r="G7" s="37"/>
      <c r="H7" s="37"/>
      <c r="I7" s="37"/>
      <c r="J7" s="37"/>
      <c r="K7" s="37"/>
      <c r="L7" s="37"/>
      <c r="M7" s="37"/>
      <c r="N7" s="37"/>
      <c r="O7" s="37"/>
      <c r="P7" s="37"/>
      <c r="Q7" s="37"/>
      <c r="R7" s="37"/>
      <c r="S7" s="37"/>
      <c r="T7" s="37"/>
      <c r="U7" s="37"/>
      <c r="V7" s="37"/>
      <c r="W7" s="37"/>
      <c r="X7" s="37"/>
      <c r="Y7" s="37"/>
      <c r="Z7" s="37"/>
      <c r="AA7" s="37"/>
      <c r="AB7" s="37"/>
      <c r="AC7" s="37"/>
      <c r="AD7" s="37"/>
      <c r="AE7" s="37"/>
      <c r="AF7" s="37"/>
      <c r="AG7" s="37"/>
      <c r="AH7" s="37"/>
      <c r="AI7" s="37"/>
      <c r="AJ7" s="37"/>
      <c r="AK7" s="37"/>
      <c r="AL7" s="37"/>
      <c r="AM7" s="37"/>
      <c r="AN7" s="37"/>
      <c r="AO7" s="37"/>
    </row>
    <row r="8" spans="1:41" x14ac:dyDescent="0.2">
      <c r="A8" s="48"/>
      <c r="B8" s="48"/>
      <c r="C8" s="48"/>
      <c r="D8" s="48"/>
      <c r="E8" s="48"/>
      <c r="F8" s="48"/>
      <c r="G8" s="48"/>
      <c r="H8" s="48"/>
      <c r="I8" s="48"/>
      <c r="J8" s="48"/>
      <c r="K8" s="48"/>
      <c r="L8" s="48"/>
      <c r="M8" s="48"/>
      <c r="N8" s="48"/>
      <c r="O8" s="48"/>
      <c r="P8" s="48"/>
      <c r="Q8" s="48"/>
      <c r="R8" s="48"/>
      <c r="S8" s="48"/>
      <c r="T8" s="48"/>
      <c r="U8" s="48"/>
      <c r="V8" s="48"/>
      <c r="W8" s="48"/>
      <c r="X8" s="48"/>
      <c r="Y8" s="48"/>
      <c r="Z8" s="48"/>
      <c r="AA8" s="48"/>
      <c r="AB8" s="48"/>
      <c r="AC8" s="48"/>
      <c r="AD8" s="48"/>
      <c r="AE8" s="48"/>
      <c r="AF8" s="48"/>
      <c r="AG8" s="48"/>
      <c r="AH8" s="48"/>
      <c r="AI8" s="48"/>
      <c r="AJ8" s="48"/>
      <c r="AK8" s="48"/>
      <c r="AL8" s="48"/>
      <c r="AM8" s="48"/>
      <c r="AN8" s="48"/>
      <c r="AO8" s="48"/>
    </row>
    <row r="9" spans="1:41" x14ac:dyDescent="0.2">
      <c r="A9" s="37"/>
      <c r="B9" s="37"/>
      <c r="C9" s="37"/>
      <c r="D9" s="37"/>
      <c r="E9" s="37"/>
      <c r="F9" s="37"/>
      <c r="G9" s="37"/>
      <c r="H9" s="37"/>
      <c r="I9" s="37"/>
      <c r="J9" s="37"/>
      <c r="K9" s="37"/>
      <c r="L9" s="37"/>
      <c r="M9" s="37"/>
      <c r="N9" s="37"/>
      <c r="O9" s="37"/>
      <c r="P9" s="37"/>
      <c r="Q9" s="37"/>
      <c r="R9" s="37"/>
      <c r="S9" s="37"/>
      <c r="T9" s="37"/>
      <c r="U9" s="37"/>
      <c r="V9" s="37"/>
      <c r="W9" s="37"/>
      <c r="X9" s="37"/>
      <c r="Y9" s="37"/>
      <c r="Z9" s="37"/>
      <c r="AA9" s="37"/>
      <c r="AB9" s="37"/>
      <c r="AC9" s="37"/>
      <c r="AD9" s="37"/>
      <c r="AE9" s="37"/>
      <c r="AF9" s="37"/>
      <c r="AG9" s="37"/>
      <c r="AH9" s="37"/>
      <c r="AI9" s="37"/>
      <c r="AJ9" s="37"/>
      <c r="AK9" s="37"/>
      <c r="AL9" s="37"/>
      <c r="AM9" s="37"/>
      <c r="AN9" s="37"/>
      <c r="AO9" s="37"/>
    </row>
    <row r="10" spans="1:41" x14ac:dyDescent="0.2">
      <c r="A10" s="48"/>
      <c r="B10" s="48"/>
      <c r="C10" s="48"/>
      <c r="D10" s="48"/>
      <c r="E10" s="48"/>
      <c r="F10" s="48"/>
      <c r="G10" s="48"/>
      <c r="H10" s="48"/>
      <c r="I10" s="48"/>
      <c r="J10" s="48"/>
      <c r="K10" s="48"/>
      <c r="L10" s="48"/>
      <c r="M10" s="48"/>
      <c r="N10" s="48"/>
      <c r="O10" s="48"/>
      <c r="P10" s="48"/>
      <c r="Q10" s="48"/>
      <c r="R10" s="48"/>
      <c r="S10" s="48"/>
      <c r="T10" s="48"/>
      <c r="U10" s="48"/>
      <c r="V10" s="48"/>
      <c r="W10" s="48"/>
      <c r="X10" s="48"/>
      <c r="Y10" s="48"/>
      <c r="Z10" s="48"/>
      <c r="AA10" s="48"/>
      <c r="AB10" s="48"/>
      <c r="AC10" s="48"/>
      <c r="AD10" s="48"/>
      <c r="AE10" s="48"/>
      <c r="AF10" s="48"/>
      <c r="AG10" s="48"/>
      <c r="AH10" s="48"/>
      <c r="AI10" s="48"/>
      <c r="AJ10" s="48"/>
      <c r="AK10" s="48"/>
      <c r="AL10" s="48"/>
      <c r="AM10" s="48"/>
      <c r="AN10" s="48"/>
      <c r="AO10" s="48"/>
    </row>
    <row r="11" spans="1:41" x14ac:dyDescent="0.2">
      <c r="A11" s="37"/>
      <c r="B11" s="37"/>
      <c r="C11" s="37"/>
      <c r="D11" s="37"/>
      <c r="E11" s="37"/>
      <c r="F11" s="37"/>
      <c r="G11" s="37"/>
      <c r="H11" s="37"/>
      <c r="I11" s="37"/>
      <c r="J11" s="37"/>
      <c r="K11" s="37"/>
      <c r="L11" s="37"/>
      <c r="M11" s="37"/>
      <c r="N11" s="37"/>
      <c r="O11" s="37"/>
      <c r="P11" s="37"/>
      <c r="Q11" s="37"/>
      <c r="R11" s="37"/>
      <c r="S11" s="37"/>
      <c r="T11" s="37"/>
      <c r="U11" s="37"/>
      <c r="V11" s="37"/>
      <c r="W11" s="37"/>
      <c r="X11" s="37"/>
      <c r="Y11" s="37"/>
      <c r="Z11" s="37"/>
      <c r="AA11" s="37"/>
      <c r="AB11" s="37"/>
      <c r="AC11" s="37"/>
      <c r="AD11" s="37"/>
      <c r="AE11" s="37"/>
      <c r="AF11" s="37"/>
      <c r="AG11" s="37"/>
      <c r="AH11" s="37"/>
      <c r="AI11" s="37"/>
      <c r="AJ11" s="37"/>
      <c r="AK11" s="37"/>
      <c r="AL11" s="37"/>
      <c r="AM11" s="37"/>
      <c r="AN11" s="37"/>
      <c r="AO11" s="37"/>
    </row>
    <row r="12" spans="1:41" x14ac:dyDescent="0.2">
      <c r="A12" s="48"/>
      <c r="B12" s="48"/>
      <c r="C12" s="48"/>
      <c r="D12" s="48"/>
      <c r="E12" s="48"/>
      <c r="F12" s="48"/>
      <c r="G12" s="48"/>
      <c r="H12" s="48"/>
      <c r="I12" s="48"/>
      <c r="J12" s="48"/>
      <c r="K12" s="48"/>
      <c r="L12" s="48"/>
      <c r="M12" s="48"/>
      <c r="N12" s="48"/>
      <c r="O12" s="48"/>
      <c r="P12" s="48"/>
      <c r="Q12" s="48"/>
      <c r="R12" s="48"/>
      <c r="S12" s="48"/>
      <c r="T12" s="48"/>
      <c r="U12" s="48"/>
      <c r="V12" s="48"/>
      <c r="W12" s="48"/>
      <c r="X12" s="48"/>
      <c r="Y12" s="48"/>
      <c r="Z12" s="48"/>
      <c r="AA12" s="48"/>
      <c r="AB12" s="48"/>
      <c r="AC12" s="48"/>
      <c r="AD12" s="48"/>
      <c r="AE12" s="48"/>
      <c r="AF12" s="48"/>
      <c r="AG12" s="48"/>
      <c r="AH12" s="48"/>
      <c r="AI12" s="48"/>
      <c r="AJ12" s="48"/>
      <c r="AK12" s="48"/>
      <c r="AL12" s="48"/>
      <c r="AM12" s="48"/>
      <c r="AN12" s="48"/>
      <c r="AO12" s="48"/>
    </row>
    <row r="13" spans="1:41" x14ac:dyDescent="0.2">
      <c r="A13" s="37"/>
      <c r="B13" s="37"/>
      <c r="C13" s="37"/>
      <c r="D13" s="37"/>
      <c r="E13" s="37"/>
      <c r="F13" s="37"/>
      <c r="G13" s="37"/>
      <c r="H13" s="37"/>
      <c r="I13" s="37"/>
      <c r="J13" s="37"/>
      <c r="K13" s="37"/>
      <c r="L13" s="37"/>
      <c r="M13" s="37"/>
      <c r="N13" s="37"/>
      <c r="O13" s="37"/>
      <c r="P13" s="37"/>
      <c r="Q13" s="37"/>
      <c r="R13" s="37"/>
      <c r="S13" s="37"/>
      <c r="T13" s="37"/>
      <c r="U13" s="37"/>
      <c r="V13" s="37"/>
      <c r="W13" s="37"/>
      <c r="X13" s="37"/>
      <c r="Y13" s="37"/>
      <c r="Z13" s="37"/>
      <c r="AA13" s="37"/>
      <c r="AB13" s="37"/>
      <c r="AC13" s="37"/>
      <c r="AD13" s="37"/>
      <c r="AE13" s="37"/>
      <c r="AF13" s="37"/>
      <c r="AG13" s="37"/>
      <c r="AH13" s="37"/>
      <c r="AI13" s="37"/>
      <c r="AJ13" s="37"/>
      <c r="AK13" s="37"/>
      <c r="AL13" s="37"/>
      <c r="AM13" s="37"/>
      <c r="AN13" s="37"/>
      <c r="AO13" s="37"/>
    </row>
    <row r="14" spans="1:41" x14ac:dyDescent="0.2">
      <c r="A14" s="48"/>
      <c r="B14" s="48"/>
      <c r="C14" s="48"/>
      <c r="D14" s="48"/>
      <c r="E14" s="48"/>
      <c r="F14" s="48"/>
      <c r="G14" s="48"/>
      <c r="H14" s="48"/>
      <c r="I14" s="48"/>
      <c r="J14" s="48"/>
      <c r="K14" s="48"/>
      <c r="L14" s="48"/>
      <c r="M14" s="48"/>
      <c r="N14" s="48"/>
      <c r="O14" s="48"/>
      <c r="P14" s="48"/>
      <c r="Q14" s="48"/>
      <c r="R14" s="48"/>
      <c r="S14" s="48"/>
      <c r="T14" s="48"/>
      <c r="U14" s="48"/>
      <c r="V14" s="48"/>
      <c r="W14" s="48"/>
      <c r="X14" s="48"/>
      <c r="Y14" s="48"/>
      <c r="Z14" s="48"/>
      <c r="AA14" s="48"/>
      <c r="AB14" s="48"/>
      <c r="AC14" s="48"/>
      <c r="AD14" s="48"/>
      <c r="AE14" s="48"/>
      <c r="AF14" s="48"/>
      <c r="AG14" s="48"/>
      <c r="AH14" s="48"/>
      <c r="AI14" s="48"/>
      <c r="AJ14" s="48"/>
      <c r="AK14" s="48"/>
      <c r="AL14" s="48"/>
      <c r="AM14" s="48"/>
      <c r="AN14" s="48"/>
      <c r="AO14" s="48"/>
    </row>
    <row r="15" spans="1:41" x14ac:dyDescent="0.2">
      <c r="A15" s="37"/>
      <c r="B15" s="37"/>
      <c r="C15" s="37"/>
      <c r="D15" s="37"/>
      <c r="E15" s="37"/>
      <c r="F15" s="37"/>
      <c r="G15" s="37"/>
      <c r="H15" s="37"/>
      <c r="I15" s="37"/>
      <c r="J15" s="37"/>
      <c r="K15" s="37"/>
      <c r="L15" s="37"/>
      <c r="M15" s="37"/>
      <c r="N15" s="37"/>
      <c r="O15" s="37"/>
      <c r="P15" s="37"/>
      <c r="Q15" s="37"/>
      <c r="R15" s="37"/>
      <c r="S15" s="37"/>
      <c r="T15" s="37"/>
      <c r="U15" s="37"/>
      <c r="V15" s="37"/>
      <c r="W15" s="37"/>
      <c r="X15" s="37"/>
      <c r="Y15" s="37"/>
      <c r="Z15" s="37"/>
      <c r="AA15" s="37"/>
      <c r="AB15" s="37"/>
      <c r="AC15" s="37"/>
      <c r="AD15" s="37"/>
      <c r="AE15" s="37"/>
      <c r="AF15" s="37"/>
      <c r="AG15" s="37"/>
      <c r="AH15" s="37"/>
      <c r="AI15" s="37"/>
      <c r="AJ15" s="37"/>
      <c r="AK15" s="37"/>
      <c r="AL15" s="37"/>
      <c r="AM15" s="37"/>
      <c r="AN15" s="37"/>
      <c r="AO15" s="37"/>
    </row>
    <row r="16" spans="1:41" x14ac:dyDescent="0.2">
      <c r="A16" s="48"/>
      <c r="B16" s="48"/>
      <c r="C16" s="48"/>
      <c r="D16" s="48"/>
      <c r="E16" s="48"/>
      <c r="F16" s="48"/>
      <c r="G16" s="48"/>
      <c r="H16" s="48"/>
      <c r="I16" s="48"/>
      <c r="J16" s="48"/>
      <c r="K16" s="48"/>
      <c r="L16" s="48"/>
      <c r="M16" s="48"/>
      <c r="N16" s="48"/>
      <c r="O16" s="48"/>
      <c r="P16" s="48"/>
      <c r="Q16" s="48"/>
      <c r="R16" s="48"/>
      <c r="S16" s="48"/>
      <c r="T16" s="48"/>
      <c r="U16" s="48"/>
      <c r="V16" s="48"/>
      <c r="W16" s="48"/>
      <c r="X16" s="48"/>
      <c r="Y16" s="48"/>
      <c r="Z16" s="48"/>
      <c r="AA16" s="48"/>
      <c r="AB16" s="48"/>
      <c r="AC16" s="48"/>
      <c r="AD16" s="48"/>
      <c r="AE16" s="48"/>
      <c r="AF16" s="48"/>
      <c r="AG16" s="48"/>
      <c r="AH16" s="48"/>
      <c r="AI16" s="48"/>
      <c r="AJ16" s="48"/>
      <c r="AK16" s="48"/>
      <c r="AL16" s="48"/>
      <c r="AM16" s="48"/>
      <c r="AN16" s="48"/>
      <c r="AO16" s="48"/>
    </row>
    <row r="17" spans="1:41" x14ac:dyDescent="0.2">
      <c r="A17" s="37"/>
      <c r="B17" s="37"/>
      <c r="C17" s="37"/>
      <c r="D17" s="37"/>
      <c r="E17" s="37"/>
      <c r="F17" s="37"/>
      <c r="G17" s="37"/>
      <c r="H17" s="37"/>
      <c r="I17" s="37"/>
      <c r="J17" s="37"/>
      <c r="K17" s="37"/>
      <c r="L17" s="37"/>
      <c r="M17" s="37"/>
      <c r="N17" s="37"/>
      <c r="O17" s="37"/>
      <c r="P17" s="37"/>
      <c r="Q17" s="37"/>
      <c r="R17" s="37"/>
      <c r="S17" s="37"/>
      <c r="T17" s="37"/>
      <c r="U17" s="37"/>
      <c r="V17" s="37"/>
      <c r="W17" s="37"/>
      <c r="X17" s="37"/>
      <c r="Y17" s="37"/>
      <c r="Z17" s="37"/>
      <c r="AA17" s="37"/>
      <c r="AB17" s="37"/>
      <c r="AC17" s="37"/>
      <c r="AD17" s="37"/>
      <c r="AE17" s="37"/>
      <c r="AF17" s="37"/>
      <c r="AG17" s="37"/>
      <c r="AH17" s="37"/>
      <c r="AI17" s="37"/>
      <c r="AJ17" s="37"/>
      <c r="AK17" s="37"/>
      <c r="AL17" s="37"/>
      <c r="AM17" s="37"/>
      <c r="AN17" s="37"/>
      <c r="AO17" s="37"/>
    </row>
    <row r="18" spans="1:41" x14ac:dyDescent="0.2">
      <c r="A18" s="37"/>
      <c r="B18" s="37"/>
      <c r="C18" s="37"/>
      <c r="D18" s="37"/>
      <c r="E18" s="37"/>
      <c r="F18" s="37"/>
      <c r="G18" s="37"/>
      <c r="H18" s="37"/>
      <c r="I18" s="37"/>
      <c r="J18" s="37"/>
      <c r="K18" s="37"/>
      <c r="L18" s="37"/>
      <c r="M18" s="37"/>
      <c r="N18" s="37"/>
      <c r="O18" s="37"/>
      <c r="P18" s="37"/>
      <c r="Q18" s="37"/>
      <c r="R18" s="37"/>
      <c r="S18" s="37"/>
      <c r="T18" s="37"/>
      <c r="U18" s="37"/>
      <c r="V18" s="37"/>
      <c r="W18" s="37"/>
      <c r="X18" s="37"/>
      <c r="Y18" s="37"/>
      <c r="Z18" s="37"/>
      <c r="AA18" s="37"/>
      <c r="AB18" s="37"/>
      <c r="AC18" s="37"/>
      <c r="AD18" s="37"/>
      <c r="AE18" s="37"/>
      <c r="AF18" s="37"/>
      <c r="AG18" s="37"/>
      <c r="AH18" s="37"/>
      <c r="AI18" s="37"/>
      <c r="AJ18" s="37"/>
      <c r="AK18" s="37"/>
      <c r="AL18" s="37"/>
      <c r="AM18" s="37"/>
      <c r="AN18" s="37"/>
      <c r="AO18" s="37"/>
    </row>
    <row r="19" spans="1:41" x14ac:dyDescent="0.2">
      <c r="A19" s="369" t="s">
        <v>630</v>
      </c>
      <c r="B19" s="38"/>
      <c r="C19" s="38"/>
      <c r="D19" s="38"/>
      <c r="E19" s="38"/>
      <c r="F19" s="38"/>
      <c r="G19" s="38"/>
      <c r="H19" s="38"/>
      <c r="I19" s="38"/>
      <c r="J19" s="38"/>
      <c r="K19" s="38"/>
      <c r="L19" s="38"/>
      <c r="M19" s="38"/>
      <c r="N19" s="38"/>
      <c r="O19" s="38"/>
      <c r="P19" s="38"/>
      <c r="Q19" s="38"/>
      <c r="R19" s="38"/>
      <c r="S19" s="38"/>
      <c r="T19" s="38"/>
      <c r="U19" s="38"/>
      <c r="V19" s="38"/>
      <c r="W19" s="38"/>
      <c r="X19" s="38"/>
      <c r="Y19" s="38"/>
      <c r="Z19" s="38"/>
      <c r="AA19" s="38"/>
      <c r="AB19" s="38"/>
      <c r="AC19" s="38"/>
      <c r="AD19" s="38"/>
      <c r="AE19" s="38"/>
      <c r="AF19" s="38"/>
      <c r="AG19" s="38"/>
      <c r="AH19" s="38"/>
      <c r="AI19" s="38"/>
      <c r="AJ19" s="38"/>
      <c r="AK19" s="38"/>
      <c r="AL19" s="38"/>
      <c r="AM19" s="38"/>
      <c r="AN19" s="38"/>
      <c r="AO19" s="38"/>
    </row>
    <row r="20" spans="1:41" x14ac:dyDescent="0.2">
      <c r="A20" s="48"/>
      <c r="B20" s="48"/>
      <c r="C20" s="48"/>
      <c r="D20" s="48"/>
      <c r="E20" s="48"/>
      <c r="F20" s="48"/>
      <c r="G20" s="48"/>
      <c r="H20" s="48"/>
      <c r="I20" s="48"/>
      <c r="J20" s="48"/>
      <c r="K20" s="48"/>
      <c r="L20" s="48"/>
      <c r="M20" s="48"/>
      <c r="N20" s="48"/>
      <c r="O20" s="48"/>
      <c r="P20" s="48"/>
      <c r="Q20" s="48"/>
      <c r="R20" s="48"/>
      <c r="S20" s="48"/>
      <c r="T20" s="48"/>
      <c r="U20" s="48"/>
      <c r="V20" s="48"/>
      <c r="W20" s="48"/>
      <c r="X20" s="48"/>
      <c r="Y20" s="48"/>
      <c r="Z20" s="48"/>
      <c r="AA20" s="48"/>
      <c r="AB20" s="48"/>
      <c r="AC20" s="48"/>
      <c r="AD20" s="48"/>
      <c r="AE20" s="48"/>
      <c r="AF20" s="48"/>
      <c r="AG20" s="48"/>
      <c r="AH20" s="48"/>
      <c r="AI20" s="48"/>
      <c r="AJ20" s="48"/>
      <c r="AK20" s="48"/>
      <c r="AL20" s="48"/>
      <c r="AM20" s="48"/>
      <c r="AN20" s="48"/>
      <c r="AO20" s="48"/>
    </row>
    <row r="21" spans="1:41" x14ac:dyDescent="0.2">
      <c r="A21" s="37"/>
      <c r="B21" s="37"/>
      <c r="C21" s="37"/>
      <c r="D21" s="37"/>
      <c r="E21" s="37"/>
      <c r="F21" s="37"/>
      <c r="G21" s="37"/>
      <c r="H21" s="37"/>
      <c r="I21" s="37"/>
      <c r="J21" s="37"/>
      <c r="K21" s="37"/>
      <c r="L21" s="37"/>
      <c r="M21" s="37"/>
      <c r="N21" s="37"/>
      <c r="O21" s="37"/>
      <c r="P21" s="37"/>
      <c r="Q21" s="37"/>
      <c r="R21" s="37"/>
      <c r="S21" s="37"/>
      <c r="T21" s="37"/>
      <c r="U21" s="37"/>
      <c r="V21" s="37"/>
      <c r="W21" s="37"/>
      <c r="X21" s="37"/>
      <c r="Y21" s="37"/>
      <c r="Z21" s="37"/>
      <c r="AA21" s="37"/>
      <c r="AB21" s="37"/>
      <c r="AC21" s="37"/>
      <c r="AD21" s="37"/>
      <c r="AE21" s="37"/>
      <c r="AF21" s="37"/>
      <c r="AG21" s="37"/>
      <c r="AH21" s="37"/>
      <c r="AI21" s="37"/>
      <c r="AJ21" s="37"/>
      <c r="AK21" s="37"/>
      <c r="AL21" s="37"/>
      <c r="AM21" s="37"/>
      <c r="AN21" s="37"/>
      <c r="AO21" s="37"/>
    </row>
    <row r="22" spans="1:41" x14ac:dyDescent="0.2">
      <c r="A22" s="48"/>
      <c r="B22" s="48"/>
      <c r="C22" s="48"/>
      <c r="D22" s="48"/>
      <c r="E22" s="48"/>
      <c r="F22" s="48"/>
      <c r="G22" s="48"/>
      <c r="H22" s="48"/>
      <c r="I22" s="48"/>
      <c r="J22" s="48"/>
      <c r="K22" s="48"/>
      <c r="L22" s="48"/>
      <c r="M22" s="48"/>
      <c r="N22" s="48"/>
      <c r="O22" s="48"/>
      <c r="P22" s="48"/>
      <c r="Q22" s="48"/>
      <c r="R22" s="48"/>
      <c r="S22" s="48"/>
      <c r="T22" s="48"/>
      <c r="U22" s="48"/>
      <c r="V22" s="48"/>
      <c r="W22" s="48"/>
      <c r="X22" s="48"/>
      <c r="Y22" s="48"/>
      <c r="Z22" s="48"/>
      <c r="AA22" s="48"/>
      <c r="AB22" s="48"/>
      <c r="AC22" s="48"/>
      <c r="AD22" s="48"/>
      <c r="AE22" s="48"/>
      <c r="AF22" s="48"/>
      <c r="AG22" s="48"/>
      <c r="AH22" s="48"/>
      <c r="AI22" s="48"/>
      <c r="AJ22" s="48"/>
      <c r="AK22" s="48"/>
      <c r="AL22" s="48"/>
      <c r="AM22" s="48"/>
      <c r="AN22" s="48"/>
      <c r="AO22" s="48"/>
    </row>
    <row r="23" spans="1:41" x14ac:dyDescent="0.2">
      <c r="A23" s="37"/>
      <c r="B23" s="37"/>
      <c r="C23" s="37"/>
      <c r="D23" s="37"/>
      <c r="E23" s="37"/>
      <c r="F23" s="37"/>
      <c r="G23" s="37"/>
      <c r="H23" s="37"/>
      <c r="I23" s="37"/>
      <c r="J23" s="37"/>
      <c r="K23" s="37"/>
      <c r="L23" s="37"/>
      <c r="M23" s="37"/>
      <c r="N23" s="37"/>
      <c r="O23" s="37"/>
      <c r="P23" s="37"/>
      <c r="Q23" s="37"/>
      <c r="R23" s="37"/>
      <c r="S23" s="37"/>
      <c r="T23" s="37"/>
      <c r="U23" s="37"/>
      <c r="V23" s="37"/>
      <c r="W23" s="37"/>
      <c r="X23" s="37"/>
      <c r="Y23" s="37"/>
      <c r="Z23" s="37"/>
      <c r="AA23" s="37"/>
      <c r="AB23" s="37"/>
      <c r="AC23" s="37"/>
      <c r="AD23" s="37"/>
      <c r="AE23" s="37"/>
      <c r="AF23" s="37"/>
      <c r="AG23" s="37"/>
      <c r="AH23" s="37"/>
      <c r="AI23" s="37"/>
      <c r="AJ23" s="37"/>
      <c r="AK23" s="37"/>
      <c r="AL23" s="37"/>
      <c r="AM23" s="37"/>
      <c r="AN23" s="37"/>
      <c r="AO23" s="37"/>
    </row>
    <row r="24" spans="1:41" x14ac:dyDescent="0.2">
      <c r="A24" s="48"/>
      <c r="B24" s="48"/>
      <c r="C24" s="48"/>
      <c r="D24" s="48"/>
      <c r="E24" s="48"/>
      <c r="F24" s="48"/>
      <c r="G24" s="48"/>
      <c r="H24" s="48"/>
      <c r="I24" s="48"/>
      <c r="J24" s="48"/>
      <c r="K24" s="48"/>
      <c r="L24" s="48"/>
      <c r="M24" s="48"/>
      <c r="N24" s="48"/>
      <c r="O24" s="48"/>
      <c r="P24" s="48"/>
      <c r="Q24" s="48"/>
      <c r="R24" s="48"/>
      <c r="S24" s="48"/>
      <c r="T24" s="48"/>
      <c r="U24" s="48"/>
      <c r="V24" s="48"/>
      <c r="W24" s="48"/>
      <c r="X24" s="48"/>
      <c r="Y24" s="48"/>
      <c r="Z24" s="48"/>
      <c r="AA24" s="48"/>
      <c r="AB24" s="48"/>
      <c r="AC24" s="48"/>
      <c r="AD24" s="48"/>
      <c r="AE24" s="48"/>
      <c r="AF24" s="48"/>
      <c r="AG24" s="48"/>
      <c r="AH24" s="48"/>
      <c r="AI24" s="48"/>
      <c r="AJ24" s="48"/>
      <c r="AK24" s="48"/>
      <c r="AL24" s="48"/>
      <c r="AM24" s="48"/>
      <c r="AN24" s="48"/>
      <c r="AO24" s="48"/>
    </row>
    <row r="25" spans="1:41" x14ac:dyDescent="0.2">
      <c r="A25" s="37"/>
      <c r="B25" s="37"/>
      <c r="C25" s="37"/>
      <c r="D25" s="37"/>
      <c r="E25" s="37"/>
      <c r="F25" s="37"/>
      <c r="G25" s="37"/>
      <c r="H25" s="37"/>
      <c r="I25" s="37"/>
      <c r="J25" s="37"/>
      <c r="K25" s="37"/>
      <c r="L25" s="37"/>
      <c r="M25" s="37"/>
      <c r="N25" s="37"/>
      <c r="O25" s="37"/>
      <c r="P25" s="37"/>
      <c r="Q25" s="37"/>
      <c r="R25" s="37"/>
      <c r="S25" s="37"/>
      <c r="T25" s="37"/>
      <c r="U25" s="37"/>
      <c r="V25" s="37"/>
      <c r="W25" s="37"/>
      <c r="X25" s="37"/>
      <c r="Y25" s="37"/>
      <c r="Z25" s="37"/>
      <c r="AA25" s="37"/>
      <c r="AB25" s="37"/>
      <c r="AC25" s="37"/>
      <c r="AD25" s="37"/>
      <c r="AE25" s="37"/>
      <c r="AF25" s="37"/>
      <c r="AG25" s="37"/>
      <c r="AH25" s="37"/>
      <c r="AI25" s="37"/>
      <c r="AJ25" s="37"/>
      <c r="AK25" s="37"/>
      <c r="AL25" s="37"/>
      <c r="AM25" s="37"/>
      <c r="AN25" s="37"/>
      <c r="AO25" s="37"/>
    </row>
    <row r="26" spans="1:41" x14ac:dyDescent="0.2">
      <c r="A26" s="48"/>
      <c r="B26" s="48"/>
      <c r="C26" s="48"/>
      <c r="D26" s="48"/>
      <c r="E26" s="48"/>
      <c r="F26" s="48"/>
      <c r="G26" s="48"/>
      <c r="H26" s="48"/>
      <c r="I26" s="48"/>
      <c r="J26" s="48"/>
      <c r="K26" s="48"/>
      <c r="L26" s="48"/>
      <c r="M26" s="48"/>
      <c r="N26" s="48"/>
      <c r="O26" s="48"/>
      <c r="P26" s="48"/>
      <c r="Q26" s="48"/>
      <c r="R26" s="48"/>
      <c r="S26" s="48"/>
      <c r="T26" s="48"/>
      <c r="U26" s="48"/>
      <c r="V26" s="48"/>
      <c r="W26" s="48"/>
      <c r="X26" s="48"/>
      <c r="Y26" s="48"/>
      <c r="Z26" s="48"/>
      <c r="AA26" s="48"/>
      <c r="AB26" s="48"/>
      <c r="AC26" s="48"/>
      <c r="AD26" s="48"/>
      <c r="AE26" s="48"/>
      <c r="AF26" s="48"/>
      <c r="AG26" s="48"/>
      <c r="AH26" s="48"/>
      <c r="AI26" s="48"/>
      <c r="AJ26" s="48"/>
      <c r="AK26" s="48"/>
      <c r="AL26" s="48"/>
      <c r="AM26" s="48"/>
      <c r="AN26" s="48"/>
      <c r="AO26" s="48"/>
    </row>
    <row r="27" spans="1:41" x14ac:dyDescent="0.2">
      <c r="A27" s="37"/>
      <c r="B27" s="37"/>
      <c r="C27" s="37"/>
      <c r="D27" s="37"/>
      <c r="E27" s="37"/>
      <c r="F27" s="37"/>
      <c r="G27" s="37"/>
      <c r="H27" s="37"/>
      <c r="I27" s="37"/>
      <c r="J27" s="37"/>
      <c r="K27" s="37"/>
      <c r="L27" s="37"/>
      <c r="M27" s="37"/>
      <c r="N27" s="37"/>
      <c r="O27" s="37"/>
      <c r="P27" s="37"/>
      <c r="Q27" s="37"/>
      <c r="R27" s="37"/>
      <c r="S27" s="37"/>
      <c r="T27" s="37"/>
      <c r="U27" s="37"/>
      <c r="V27" s="37"/>
      <c r="W27" s="37"/>
      <c r="X27" s="37"/>
      <c r="Y27" s="37"/>
      <c r="Z27" s="37"/>
      <c r="AA27" s="37"/>
      <c r="AB27" s="37"/>
      <c r="AC27" s="37"/>
      <c r="AD27" s="37"/>
      <c r="AE27" s="37"/>
      <c r="AF27" s="37"/>
      <c r="AG27" s="37"/>
      <c r="AH27" s="37"/>
      <c r="AI27" s="37"/>
      <c r="AJ27" s="37"/>
      <c r="AK27" s="37"/>
      <c r="AL27" s="37"/>
      <c r="AM27" s="37"/>
      <c r="AN27" s="37"/>
      <c r="AO27" s="37"/>
    </row>
    <row r="28" spans="1:41" x14ac:dyDescent="0.2">
      <c r="A28" s="48"/>
      <c r="B28" s="48"/>
      <c r="C28" s="48"/>
      <c r="D28" s="48"/>
      <c r="E28" s="48"/>
      <c r="F28" s="48"/>
      <c r="G28" s="48"/>
      <c r="H28" s="48"/>
      <c r="I28" s="48"/>
      <c r="J28" s="48"/>
      <c r="K28" s="48"/>
      <c r="L28" s="48"/>
      <c r="M28" s="48"/>
      <c r="N28" s="48"/>
      <c r="O28" s="48"/>
      <c r="P28" s="48"/>
      <c r="Q28" s="48"/>
      <c r="R28" s="48"/>
      <c r="S28" s="48"/>
      <c r="T28" s="48"/>
      <c r="U28" s="48"/>
      <c r="V28" s="48"/>
      <c r="W28" s="48"/>
      <c r="X28" s="48"/>
      <c r="Y28" s="48"/>
      <c r="Z28" s="48"/>
      <c r="AA28" s="48"/>
      <c r="AB28" s="48"/>
      <c r="AC28" s="48"/>
      <c r="AD28" s="48"/>
      <c r="AE28" s="48"/>
      <c r="AF28" s="48"/>
      <c r="AG28" s="48"/>
      <c r="AH28" s="48"/>
      <c r="AI28" s="48"/>
      <c r="AJ28" s="48"/>
      <c r="AK28" s="48"/>
      <c r="AL28" s="48"/>
      <c r="AM28" s="48"/>
      <c r="AN28" s="48"/>
      <c r="AO28" s="48"/>
    </row>
    <row r="29" spans="1:41" x14ac:dyDescent="0.2">
      <c r="A29" s="37"/>
      <c r="B29" s="37"/>
      <c r="C29" s="37"/>
      <c r="D29" s="37"/>
      <c r="E29" s="37"/>
      <c r="F29" s="37"/>
      <c r="G29" s="37"/>
      <c r="H29" s="37"/>
      <c r="I29" s="37"/>
      <c r="J29" s="37"/>
      <c r="K29" s="37"/>
      <c r="L29" s="37"/>
      <c r="M29" s="37"/>
      <c r="N29" s="37"/>
      <c r="O29" s="37"/>
      <c r="P29" s="37"/>
      <c r="Q29" s="37"/>
      <c r="R29" s="37"/>
      <c r="S29" s="37"/>
      <c r="T29" s="37"/>
      <c r="U29" s="37"/>
      <c r="V29" s="37"/>
      <c r="W29" s="37"/>
      <c r="X29" s="37"/>
      <c r="Y29" s="37"/>
      <c r="Z29" s="37"/>
      <c r="AA29" s="37"/>
      <c r="AB29" s="37"/>
      <c r="AC29" s="37"/>
      <c r="AD29" s="37"/>
      <c r="AE29" s="37"/>
      <c r="AF29" s="37"/>
      <c r="AG29" s="37"/>
      <c r="AH29" s="37"/>
      <c r="AI29" s="37"/>
      <c r="AJ29" s="37"/>
      <c r="AK29" s="37"/>
      <c r="AL29" s="37"/>
      <c r="AM29" s="37"/>
      <c r="AN29" s="37"/>
      <c r="AO29" s="37"/>
    </row>
    <row r="30" spans="1:41" x14ac:dyDescent="0.2">
      <c r="A30" s="48"/>
      <c r="B30" s="48"/>
      <c r="C30" s="48"/>
      <c r="D30" s="48"/>
      <c r="E30" s="48"/>
      <c r="F30" s="48"/>
      <c r="G30" s="48"/>
      <c r="H30" s="48"/>
      <c r="I30" s="48"/>
      <c r="J30" s="48"/>
      <c r="K30" s="48"/>
      <c r="L30" s="48"/>
      <c r="M30" s="48"/>
      <c r="N30" s="48"/>
      <c r="O30" s="48"/>
      <c r="P30" s="48"/>
      <c r="Q30" s="48"/>
      <c r="R30" s="48"/>
      <c r="S30" s="48"/>
      <c r="T30" s="48"/>
      <c r="U30" s="48"/>
      <c r="V30" s="48"/>
      <c r="W30" s="48"/>
      <c r="X30" s="48"/>
      <c r="Y30" s="48"/>
      <c r="Z30" s="48"/>
      <c r="AA30" s="48"/>
      <c r="AB30" s="48"/>
      <c r="AC30" s="48"/>
      <c r="AD30" s="48"/>
      <c r="AE30" s="48"/>
      <c r="AF30" s="48"/>
      <c r="AG30" s="48"/>
      <c r="AH30" s="48"/>
      <c r="AI30" s="48"/>
      <c r="AJ30" s="48"/>
      <c r="AK30" s="48"/>
      <c r="AL30" s="48"/>
      <c r="AM30" s="48"/>
      <c r="AN30" s="48"/>
      <c r="AO30" s="48"/>
    </row>
    <row r="31" spans="1:41" x14ac:dyDescent="0.2">
      <c r="A31" s="37"/>
      <c r="B31" s="37"/>
      <c r="C31" s="37"/>
      <c r="D31" s="37"/>
      <c r="E31" s="37"/>
      <c r="F31" s="37"/>
      <c r="G31" s="37"/>
      <c r="H31" s="37"/>
      <c r="I31" s="37"/>
      <c r="J31" s="37"/>
      <c r="K31" s="37"/>
      <c r="L31" s="37"/>
      <c r="M31" s="37"/>
      <c r="N31" s="37"/>
      <c r="O31" s="37"/>
      <c r="P31" s="37"/>
      <c r="Q31" s="37"/>
      <c r="R31" s="37"/>
      <c r="S31" s="37"/>
      <c r="T31" s="37"/>
      <c r="U31" s="37"/>
      <c r="V31" s="37"/>
      <c r="W31" s="37"/>
      <c r="X31" s="37"/>
      <c r="Y31" s="37"/>
      <c r="Z31" s="37"/>
      <c r="AA31" s="37"/>
      <c r="AB31" s="37"/>
      <c r="AC31" s="37"/>
      <c r="AD31" s="37"/>
      <c r="AE31" s="37"/>
      <c r="AF31" s="37"/>
      <c r="AG31" s="37"/>
      <c r="AH31" s="37"/>
      <c r="AI31" s="37"/>
      <c r="AJ31" s="37"/>
      <c r="AK31" s="37"/>
      <c r="AL31" s="37"/>
      <c r="AM31" s="37"/>
      <c r="AN31" s="37"/>
      <c r="AO31" s="37"/>
    </row>
    <row r="32" spans="1:41" x14ac:dyDescent="0.2">
      <c r="A32" s="37"/>
      <c r="B32" s="38"/>
      <c r="C32" s="38"/>
      <c r="D32" s="38"/>
      <c r="E32" s="38"/>
      <c r="F32" s="38"/>
      <c r="G32" s="38"/>
      <c r="H32" s="38"/>
      <c r="I32" s="38"/>
      <c r="J32" s="38"/>
      <c r="K32" s="38"/>
      <c r="L32" s="38"/>
      <c r="M32" s="38"/>
      <c r="N32" s="38"/>
      <c r="O32" s="38"/>
      <c r="P32" s="38"/>
      <c r="Q32" s="38"/>
      <c r="R32" s="38"/>
      <c r="S32" s="38"/>
      <c r="T32" s="38"/>
      <c r="U32" s="38"/>
      <c r="V32" s="38"/>
      <c r="W32" s="38"/>
      <c r="X32" s="38"/>
      <c r="Y32" s="38"/>
      <c r="Z32" s="38"/>
      <c r="AA32" s="38"/>
      <c r="AB32" s="38"/>
      <c r="AC32" s="38"/>
      <c r="AD32" s="38"/>
      <c r="AE32" s="38"/>
      <c r="AF32" s="38"/>
      <c r="AG32" s="38"/>
      <c r="AH32" s="38"/>
      <c r="AI32" s="38"/>
      <c r="AJ32" s="38"/>
      <c r="AK32" s="38"/>
      <c r="AL32" s="38"/>
      <c r="AM32" s="38"/>
      <c r="AN32" s="38"/>
      <c r="AO32" s="38"/>
    </row>
    <row r="33" spans="1:41" x14ac:dyDescent="0.2">
      <c r="A33" s="369" t="s">
        <v>631</v>
      </c>
      <c r="B33" s="38"/>
      <c r="C33" s="38"/>
      <c r="D33" s="38"/>
      <c r="E33" s="38"/>
      <c r="F33" s="38"/>
      <c r="G33" s="38"/>
      <c r="H33" s="38"/>
      <c r="I33" s="38"/>
      <c r="J33" s="38"/>
      <c r="K33" s="38"/>
      <c r="L33" s="38"/>
      <c r="M33" s="38"/>
      <c r="N33" s="38"/>
      <c r="O33" s="38"/>
      <c r="P33" s="38"/>
      <c r="Q33" s="38"/>
      <c r="R33" s="38"/>
      <c r="S33" s="38"/>
      <c r="T33" s="38"/>
      <c r="U33" s="38"/>
      <c r="V33" s="38"/>
      <c r="W33" s="38"/>
      <c r="X33" s="38"/>
      <c r="Y33" s="38"/>
      <c r="Z33" s="38"/>
      <c r="AA33" s="38"/>
      <c r="AB33" s="38"/>
      <c r="AC33" s="38"/>
      <c r="AD33" s="38"/>
      <c r="AE33" s="38"/>
      <c r="AF33" s="38"/>
      <c r="AG33" s="38"/>
      <c r="AH33" s="38"/>
      <c r="AI33" s="38"/>
      <c r="AJ33" s="38"/>
      <c r="AK33" s="38"/>
      <c r="AL33" s="38"/>
      <c r="AM33" s="38"/>
      <c r="AN33" s="38"/>
      <c r="AO33" s="38"/>
    </row>
    <row r="34" spans="1:41" x14ac:dyDescent="0.2">
      <c r="A34" s="48"/>
      <c r="B34" s="48"/>
      <c r="C34" s="48"/>
      <c r="D34" s="48"/>
      <c r="E34" s="48"/>
      <c r="F34" s="48"/>
      <c r="G34" s="48"/>
      <c r="H34" s="48"/>
      <c r="I34" s="48"/>
      <c r="J34" s="48"/>
      <c r="K34" s="48"/>
      <c r="L34" s="48"/>
      <c r="M34" s="48"/>
      <c r="N34" s="48"/>
      <c r="O34" s="48"/>
      <c r="P34" s="48"/>
      <c r="Q34" s="48"/>
      <c r="R34" s="48"/>
      <c r="S34" s="48"/>
      <c r="T34" s="48"/>
      <c r="U34" s="48"/>
      <c r="V34" s="48"/>
      <c r="W34" s="48"/>
      <c r="X34" s="48"/>
      <c r="Y34" s="48"/>
      <c r="Z34" s="48"/>
      <c r="AA34" s="48"/>
      <c r="AB34" s="48"/>
      <c r="AC34" s="48"/>
      <c r="AD34" s="48"/>
      <c r="AE34" s="48"/>
      <c r="AF34" s="48"/>
      <c r="AG34" s="48"/>
      <c r="AH34" s="48"/>
      <c r="AI34" s="48"/>
      <c r="AJ34" s="48"/>
      <c r="AK34" s="48"/>
      <c r="AL34" s="48"/>
      <c r="AM34" s="48"/>
      <c r="AN34" s="48"/>
      <c r="AO34" s="48"/>
    </row>
    <row r="35" spans="1:41" x14ac:dyDescent="0.2">
      <c r="A35" s="37"/>
      <c r="B35" s="37"/>
      <c r="C35" s="37"/>
      <c r="D35" s="37"/>
      <c r="E35" s="37"/>
      <c r="F35" s="37"/>
      <c r="G35" s="37"/>
      <c r="H35" s="37"/>
      <c r="I35" s="37"/>
      <c r="J35" s="37"/>
      <c r="K35" s="37"/>
      <c r="L35" s="37"/>
      <c r="M35" s="37"/>
      <c r="N35" s="37"/>
      <c r="O35" s="37"/>
      <c r="P35" s="37"/>
      <c r="Q35" s="37"/>
      <c r="R35" s="37"/>
      <c r="S35" s="37"/>
      <c r="T35" s="37"/>
      <c r="U35" s="37"/>
      <c r="V35" s="37"/>
      <c r="W35" s="37"/>
      <c r="X35" s="37"/>
      <c r="Y35" s="37"/>
      <c r="Z35" s="37"/>
      <c r="AA35" s="37"/>
      <c r="AB35" s="37"/>
      <c r="AC35" s="37"/>
      <c r="AD35" s="37"/>
      <c r="AE35" s="37"/>
      <c r="AF35" s="37"/>
      <c r="AG35" s="37"/>
      <c r="AH35" s="37"/>
      <c r="AI35" s="37"/>
      <c r="AJ35" s="37"/>
      <c r="AK35" s="37"/>
      <c r="AL35" s="37"/>
      <c r="AM35" s="37"/>
      <c r="AN35" s="37"/>
      <c r="AO35" s="37"/>
    </row>
    <row r="36" spans="1:41" x14ac:dyDescent="0.2">
      <c r="A36" s="48"/>
      <c r="B36" s="48"/>
      <c r="C36" s="48"/>
      <c r="D36" s="48"/>
      <c r="E36" s="48"/>
      <c r="F36" s="48"/>
      <c r="G36" s="48"/>
      <c r="H36" s="48"/>
      <c r="I36" s="48"/>
      <c r="J36" s="48"/>
      <c r="K36" s="48"/>
      <c r="L36" s="48"/>
      <c r="M36" s="48"/>
      <c r="N36" s="48"/>
      <c r="O36" s="48"/>
      <c r="P36" s="48"/>
      <c r="Q36" s="48"/>
      <c r="R36" s="48"/>
      <c r="S36" s="48"/>
      <c r="T36" s="48"/>
      <c r="U36" s="48"/>
      <c r="V36" s="48"/>
      <c r="W36" s="48"/>
      <c r="X36" s="48"/>
      <c r="Y36" s="48"/>
      <c r="Z36" s="48"/>
      <c r="AA36" s="48"/>
      <c r="AB36" s="48"/>
      <c r="AC36" s="48"/>
      <c r="AD36" s="48"/>
      <c r="AE36" s="48"/>
      <c r="AF36" s="48"/>
      <c r="AG36" s="48"/>
      <c r="AH36" s="48"/>
      <c r="AI36" s="48"/>
      <c r="AJ36" s="48"/>
      <c r="AK36" s="48"/>
      <c r="AL36" s="48"/>
      <c r="AM36" s="48"/>
      <c r="AN36" s="48"/>
      <c r="AO36" s="48"/>
    </row>
    <row r="37" spans="1:41" x14ac:dyDescent="0.2">
      <c r="A37" s="37"/>
      <c r="B37" s="37"/>
      <c r="C37" s="37"/>
      <c r="D37" s="37"/>
      <c r="E37" s="37"/>
      <c r="F37" s="37"/>
      <c r="G37" s="37"/>
      <c r="H37" s="37"/>
      <c r="I37" s="37"/>
      <c r="J37" s="37"/>
      <c r="K37" s="37"/>
      <c r="L37" s="37"/>
      <c r="M37" s="37"/>
      <c r="N37" s="37"/>
      <c r="O37" s="37"/>
      <c r="P37" s="37"/>
      <c r="Q37" s="37"/>
      <c r="R37" s="37"/>
      <c r="S37" s="37"/>
      <c r="T37" s="37"/>
      <c r="U37" s="37"/>
      <c r="V37" s="37"/>
      <c r="W37" s="37"/>
      <c r="X37" s="37"/>
      <c r="Y37" s="37"/>
      <c r="Z37" s="37"/>
      <c r="AA37" s="37"/>
      <c r="AB37" s="37"/>
      <c r="AC37" s="37"/>
      <c r="AD37" s="37"/>
      <c r="AE37" s="37"/>
      <c r="AF37" s="37"/>
      <c r="AG37" s="37"/>
      <c r="AH37" s="37"/>
      <c r="AI37" s="37"/>
      <c r="AJ37" s="37"/>
      <c r="AK37" s="37"/>
      <c r="AL37" s="37"/>
      <c r="AM37" s="37"/>
      <c r="AN37" s="37"/>
      <c r="AO37" s="37"/>
    </row>
    <row r="38" spans="1:41" x14ac:dyDescent="0.2">
      <c r="A38" s="48"/>
      <c r="B38" s="48"/>
      <c r="C38" s="48"/>
      <c r="D38" s="48"/>
      <c r="E38" s="48"/>
      <c r="F38" s="48"/>
      <c r="G38" s="48"/>
      <c r="H38" s="48"/>
      <c r="I38" s="48"/>
      <c r="J38" s="48"/>
      <c r="K38" s="48"/>
      <c r="L38" s="48"/>
      <c r="M38" s="48"/>
      <c r="N38" s="48"/>
      <c r="O38" s="48"/>
      <c r="P38" s="48"/>
      <c r="Q38" s="48"/>
      <c r="R38" s="48"/>
      <c r="S38" s="48"/>
      <c r="T38" s="48"/>
      <c r="U38" s="48"/>
      <c r="V38" s="48"/>
      <c r="W38" s="48"/>
      <c r="X38" s="48"/>
      <c r="Y38" s="48"/>
      <c r="Z38" s="48"/>
      <c r="AA38" s="48"/>
      <c r="AB38" s="48"/>
      <c r="AC38" s="48"/>
      <c r="AD38" s="48"/>
      <c r="AE38" s="48"/>
      <c r="AF38" s="48"/>
      <c r="AG38" s="48"/>
      <c r="AH38" s="48"/>
      <c r="AI38" s="48"/>
      <c r="AJ38" s="48"/>
      <c r="AK38" s="48"/>
      <c r="AL38" s="48"/>
      <c r="AM38" s="48"/>
      <c r="AN38" s="48"/>
      <c r="AO38" s="48"/>
    </row>
    <row r="39" spans="1:41" x14ac:dyDescent="0.2">
      <c r="A39" s="37"/>
      <c r="B39" s="37"/>
      <c r="C39" s="37"/>
      <c r="D39" s="37"/>
      <c r="E39" s="37"/>
      <c r="F39" s="37"/>
      <c r="G39" s="37"/>
      <c r="H39" s="37"/>
      <c r="I39" s="37"/>
      <c r="J39" s="37"/>
      <c r="K39" s="37"/>
      <c r="L39" s="37"/>
      <c r="M39" s="37"/>
      <c r="N39" s="37"/>
      <c r="O39" s="37"/>
      <c r="P39" s="37"/>
      <c r="Q39" s="37"/>
      <c r="R39" s="37"/>
      <c r="S39" s="37"/>
      <c r="T39" s="37"/>
      <c r="U39" s="37"/>
      <c r="V39" s="37"/>
      <c r="W39" s="37"/>
      <c r="X39" s="37"/>
      <c r="Y39" s="37"/>
      <c r="Z39" s="37"/>
      <c r="AA39" s="37"/>
      <c r="AB39" s="37"/>
      <c r="AC39" s="37"/>
      <c r="AD39" s="37"/>
      <c r="AE39" s="37"/>
      <c r="AF39" s="37"/>
      <c r="AG39" s="37"/>
      <c r="AH39" s="37"/>
      <c r="AI39" s="37"/>
      <c r="AJ39" s="37"/>
      <c r="AK39" s="37"/>
      <c r="AL39" s="37"/>
      <c r="AM39" s="37"/>
      <c r="AN39" s="37"/>
      <c r="AO39" s="37"/>
    </row>
    <row r="40" spans="1:41" x14ac:dyDescent="0.2">
      <c r="A40" s="48"/>
      <c r="B40" s="48"/>
      <c r="C40" s="48"/>
      <c r="D40" s="48"/>
      <c r="E40" s="48"/>
      <c r="F40" s="48"/>
      <c r="G40" s="48"/>
      <c r="H40" s="48"/>
      <c r="I40" s="48"/>
      <c r="J40" s="48"/>
      <c r="K40" s="48"/>
      <c r="L40" s="48"/>
      <c r="M40" s="48"/>
      <c r="N40" s="48"/>
      <c r="O40" s="48"/>
      <c r="P40" s="48"/>
      <c r="Q40" s="48"/>
      <c r="R40" s="48"/>
      <c r="S40" s="48"/>
      <c r="T40" s="48"/>
      <c r="U40" s="48"/>
      <c r="V40" s="48"/>
      <c r="W40" s="48"/>
      <c r="X40" s="48"/>
      <c r="Y40" s="48"/>
      <c r="Z40" s="48"/>
      <c r="AA40" s="48"/>
      <c r="AB40" s="48"/>
      <c r="AC40" s="48"/>
      <c r="AD40" s="48"/>
      <c r="AE40" s="48"/>
      <c r="AF40" s="48"/>
      <c r="AG40" s="48"/>
      <c r="AH40" s="48"/>
      <c r="AI40" s="48"/>
      <c r="AJ40" s="48"/>
      <c r="AK40" s="48"/>
      <c r="AL40" s="48"/>
      <c r="AM40" s="48"/>
      <c r="AN40" s="48"/>
      <c r="AO40" s="48"/>
    </row>
    <row r="41" spans="1:41" x14ac:dyDescent="0.2">
      <c r="A41" s="37"/>
      <c r="B41" s="37"/>
      <c r="C41" s="37"/>
      <c r="D41" s="37"/>
      <c r="E41" s="37"/>
      <c r="F41" s="37"/>
      <c r="G41" s="37"/>
      <c r="H41" s="37"/>
      <c r="I41" s="37"/>
      <c r="J41" s="37"/>
      <c r="K41" s="37"/>
      <c r="L41" s="37"/>
      <c r="M41" s="37"/>
      <c r="N41" s="37"/>
      <c r="O41" s="37"/>
      <c r="P41" s="37"/>
      <c r="Q41" s="37"/>
      <c r="R41" s="37"/>
      <c r="S41" s="37"/>
      <c r="T41" s="37"/>
      <c r="U41" s="37"/>
      <c r="V41" s="37"/>
      <c r="W41" s="37"/>
      <c r="X41" s="37"/>
      <c r="Y41" s="37"/>
      <c r="Z41" s="37"/>
      <c r="AA41" s="37"/>
      <c r="AB41" s="37"/>
      <c r="AC41" s="37"/>
      <c r="AD41" s="37"/>
      <c r="AE41" s="37"/>
      <c r="AF41" s="37"/>
      <c r="AG41" s="37"/>
      <c r="AH41" s="37"/>
      <c r="AI41" s="37"/>
      <c r="AJ41" s="37"/>
      <c r="AK41" s="37"/>
      <c r="AL41" s="37"/>
      <c r="AM41" s="37"/>
      <c r="AN41" s="37"/>
      <c r="AO41" s="37"/>
    </row>
    <row r="42" spans="1:41" x14ac:dyDescent="0.2">
      <c r="A42" s="48"/>
      <c r="B42" s="48"/>
      <c r="C42" s="48"/>
      <c r="D42" s="48"/>
      <c r="E42" s="48"/>
      <c r="F42" s="48"/>
      <c r="G42" s="48"/>
      <c r="H42" s="48"/>
      <c r="I42" s="48"/>
      <c r="J42" s="48"/>
      <c r="K42" s="48"/>
      <c r="L42" s="48"/>
      <c r="M42" s="48"/>
      <c r="N42" s="48"/>
      <c r="O42" s="48"/>
      <c r="P42" s="48"/>
      <c r="Q42" s="48"/>
      <c r="R42" s="48"/>
      <c r="S42" s="48"/>
      <c r="T42" s="48"/>
      <c r="U42" s="48"/>
      <c r="V42" s="48"/>
      <c r="W42" s="48"/>
      <c r="X42" s="48"/>
      <c r="Y42" s="48"/>
      <c r="Z42" s="48"/>
      <c r="AA42" s="48"/>
      <c r="AB42" s="48"/>
      <c r="AC42" s="48"/>
      <c r="AD42" s="48"/>
      <c r="AE42" s="48"/>
      <c r="AF42" s="48"/>
      <c r="AG42" s="48"/>
      <c r="AH42" s="48"/>
      <c r="AI42" s="48"/>
      <c r="AJ42" s="48"/>
      <c r="AK42" s="48"/>
      <c r="AL42" s="48"/>
      <c r="AM42" s="48"/>
      <c r="AN42" s="48"/>
      <c r="AO42" s="48"/>
    </row>
    <row r="43" spans="1:41" x14ac:dyDescent="0.2">
      <c r="A43" s="37"/>
      <c r="B43" s="37"/>
      <c r="C43" s="37"/>
      <c r="D43" s="37"/>
      <c r="E43" s="37"/>
      <c r="F43" s="37"/>
      <c r="G43" s="37"/>
      <c r="H43" s="37"/>
      <c r="I43" s="37"/>
      <c r="J43" s="37"/>
      <c r="K43" s="37"/>
      <c r="L43" s="37"/>
      <c r="M43" s="37"/>
      <c r="N43" s="37"/>
      <c r="O43" s="37"/>
      <c r="P43" s="37"/>
      <c r="Q43" s="37"/>
      <c r="R43" s="37"/>
      <c r="S43" s="37"/>
      <c r="T43" s="37"/>
      <c r="U43" s="37"/>
      <c r="V43" s="37"/>
      <c r="W43" s="37"/>
      <c r="X43" s="37"/>
      <c r="Y43" s="37"/>
      <c r="Z43" s="37"/>
      <c r="AA43" s="37"/>
      <c r="AB43" s="37"/>
      <c r="AC43" s="37"/>
      <c r="AD43" s="37"/>
      <c r="AE43" s="37"/>
      <c r="AF43" s="37"/>
      <c r="AG43" s="37"/>
      <c r="AH43" s="37"/>
      <c r="AI43" s="37"/>
      <c r="AJ43" s="37"/>
      <c r="AK43" s="37"/>
      <c r="AL43" s="37"/>
      <c r="AM43" s="37"/>
      <c r="AN43" s="37"/>
      <c r="AO43" s="37"/>
    </row>
    <row r="44" spans="1:41" x14ac:dyDescent="0.2">
      <c r="A44" s="48"/>
      <c r="B44" s="48"/>
      <c r="C44" s="48"/>
      <c r="D44" s="48"/>
      <c r="E44" s="48"/>
      <c r="F44" s="48"/>
      <c r="G44" s="48"/>
      <c r="H44" s="48"/>
      <c r="I44" s="48"/>
      <c r="J44" s="48"/>
      <c r="K44" s="48"/>
      <c r="L44" s="48"/>
      <c r="M44" s="48"/>
      <c r="N44" s="48"/>
      <c r="O44" s="48"/>
      <c r="P44" s="48"/>
      <c r="Q44" s="48"/>
      <c r="R44" s="48"/>
      <c r="S44" s="48"/>
      <c r="T44" s="48"/>
      <c r="U44" s="48"/>
      <c r="V44" s="48"/>
      <c r="W44" s="48"/>
      <c r="X44" s="48"/>
      <c r="Y44" s="48"/>
      <c r="Z44" s="48"/>
      <c r="AA44" s="48"/>
      <c r="AB44" s="48"/>
      <c r="AC44" s="48"/>
      <c r="AD44" s="48"/>
      <c r="AE44" s="48"/>
      <c r="AF44" s="48"/>
      <c r="AG44" s="48"/>
      <c r="AH44" s="48"/>
      <c r="AI44" s="48"/>
      <c r="AJ44" s="48"/>
      <c r="AK44" s="48"/>
      <c r="AL44" s="48"/>
      <c r="AM44" s="48"/>
      <c r="AN44" s="48"/>
      <c r="AO44" s="48"/>
    </row>
    <row r="45" spans="1:41" x14ac:dyDescent="0.2">
      <c r="A45" s="37"/>
      <c r="B45" s="37"/>
      <c r="C45" s="37"/>
      <c r="D45" s="37"/>
      <c r="E45" s="37"/>
      <c r="F45" s="37"/>
      <c r="G45" s="37"/>
      <c r="H45" s="37"/>
      <c r="I45" s="37"/>
      <c r="J45" s="37"/>
      <c r="K45" s="37"/>
      <c r="L45" s="37"/>
      <c r="M45" s="37"/>
      <c r="N45" s="37"/>
      <c r="O45" s="37"/>
      <c r="P45" s="37"/>
      <c r="Q45" s="37"/>
      <c r="R45" s="37"/>
      <c r="S45" s="37"/>
      <c r="T45" s="37"/>
      <c r="U45" s="37"/>
      <c r="V45" s="37"/>
      <c r="W45" s="37"/>
      <c r="X45" s="37"/>
      <c r="Y45" s="37"/>
      <c r="Z45" s="37"/>
      <c r="AA45" s="37"/>
      <c r="AB45" s="37"/>
      <c r="AC45" s="37"/>
      <c r="AD45" s="37"/>
      <c r="AE45" s="37"/>
      <c r="AF45" s="37"/>
      <c r="AG45" s="37"/>
      <c r="AH45" s="37"/>
      <c r="AI45" s="37"/>
      <c r="AJ45" s="37"/>
      <c r="AK45" s="37"/>
      <c r="AL45" s="37"/>
      <c r="AM45" s="37"/>
      <c r="AN45" s="37"/>
      <c r="AO45" s="37"/>
    </row>
    <row r="46" spans="1:41" x14ac:dyDescent="0.2">
      <c r="A46" s="37"/>
      <c r="B46" s="38"/>
      <c r="C46" s="38"/>
      <c r="D46" s="38"/>
      <c r="E46" s="38"/>
      <c r="F46" s="38"/>
      <c r="G46" s="38"/>
      <c r="H46" s="38"/>
      <c r="I46" s="38"/>
      <c r="J46" s="38"/>
      <c r="K46" s="38"/>
      <c r="L46" s="38"/>
      <c r="M46" s="38"/>
      <c r="N46" s="38"/>
      <c r="O46" s="38"/>
      <c r="P46" s="38"/>
      <c r="Q46" s="38"/>
      <c r="R46" s="38"/>
      <c r="S46" s="38"/>
      <c r="T46" s="38"/>
      <c r="U46" s="38"/>
      <c r="V46" s="38"/>
      <c r="W46" s="38"/>
      <c r="X46" s="38"/>
      <c r="Y46" s="38"/>
      <c r="Z46" s="38"/>
      <c r="AA46" s="38"/>
      <c r="AB46" s="38"/>
      <c r="AC46" s="38"/>
      <c r="AD46" s="38"/>
      <c r="AE46" s="38"/>
      <c r="AF46" s="38"/>
      <c r="AG46" s="38"/>
      <c r="AH46" s="38"/>
      <c r="AI46" s="38"/>
      <c r="AJ46" s="38"/>
      <c r="AK46" s="38"/>
      <c r="AL46" s="38"/>
      <c r="AM46" s="38"/>
      <c r="AN46" s="38"/>
      <c r="AO46" s="38"/>
    </row>
    <row r="47" spans="1:41" x14ac:dyDescent="0.2">
      <c r="A47" s="493" t="s">
        <v>632</v>
      </c>
      <c r="B47" s="493"/>
      <c r="C47" s="493"/>
      <c r="D47" s="493"/>
      <c r="E47" s="493"/>
      <c r="F47" s="493"/>
      <c r="G47" s="493"/>
      <c r="H47" s="493"/>
      <c r="I47" s="493"/>
      <c r="J47" s="493"/>
      <c r="K47" s="493"/>
      <c r="L47" s="493"/>
      <c r="M47" s="493"/>
      <c r="N47" s="493"/>
      <c r="O47" s="493"/>
      <c r="P47" s="493"/>
      <c r="Q47" s="493"/>
      <c r="R47" s="493"/>
      <c r="S47" s="493"/>
      <c r="T47" s="493"/>
      <c r="U47" s="493"/>
      <c r="V47" s="493"/>
      <c r="W47" s="493"/>
      <c r="X47" s="493"/>
      <c r="Y47" s="493"/>
      <c r="Z47" s="493"/>
      <c r="AA47" s="493"/>
      <c r="AB47" s="493"/>
      <c r="AC47" s="493"/>
      <c r="AD47" s="493"/>
      <c r="AE47" s="493"/>
      <c r="AF47" s="493"/>
      <c r="AG47" s="493"/>
      <c r="AH47" s="493"/>
      <c r="AI47" s="493"/>
      <c r="AJ47" s="493"/>
      <c r="AK47" s="493"/>
      <c r="AL47" s="493"/>
      <c r="AM47" s="493"/>
      <c r="AN47" s="493"/>
      <c r="AO47" s="493"/>
    </row>
    <row r="48" spans="1:41" x14ac:dyDescent="0.2">
      <c r="A48" s="48"/>
      <c r="B48" s="48"/>
      <c r="C48" s="48"/>
      <c r="D48" s="48"/>
      <c r="E48" s="48"/>
      <c r="F48" s="48"/>
      <c r="G48" s="48"/>
      <c r="H48" s="48"/>
      <c r="I48" s="48"/>
      <c r="J48" s="48"/>
      <c r="K48" s="48"/>
      <c r="L48" s="48"/>
      <c r="M48" s="48"/>
      <c r="N48" s="48"/>
      <c r="O48" s="48"/>
      <c r="P48" s="48"/>
      <c r="Q48" s="48"/>
      <c r="R48" s="48"/>
      <c r="S48" s="48"/>
      <c r="T48" s="48"/>
      <c r="U48" s="48"/>
      <c r="V48" s="48"/>
      <c r="W48" s="48"/>
      <c r="X48" s="48"/>
      <c r="Y48" s="48"/>
      <c r="Z48" s="48"/>
      <c r="AA48" s="48"/>
      <c r="AB48" s="48"/>
      <c r="AC48" s="48"/>
      <c r="AD48" s="48"/>
      <c r="AE48" s="48"/>
      <c r="AF48" s="48"/>
      <c r="AG48" s="48"/>
      <c r="AH48" s="48"/>
      <c r="AI48" s="48"/>
      <c r="AJ48" s="48"/>
      <c r="AK48" s="48"/>
      <c r="AL48" s="48"/>
      <c r="AM48" s="48"/>
      <c r="AN48" s="48"/>
      <c r="AO48" s="48"/>
    </row>
    <row r="49" spans="1:41" x14ac:dyDescent="0.2">
      <c r="A49" s="37"/>
      <c r="B49" s="37"/>
      <c r="C49" s="37"/>
      <c r="D49" s="37"/>
      <c r="E49" s="37"/>
      <c r="F49" s="37"/>
      <c r="G49" s="37"/>
      <c r="H49" s="37"/>
      <c r="I49" s="37"/>
      <c r="J49" s="37"/>
      <c r="K49" s="37"/>
      <c r="L49" s="37"/>
      <c r="M49" s="37"/>
      <c r="N49" s="37"/>
      <c r="O49" s="37"/>
      <c r="P49" s="37"/>
      <c r="Q49" s="37"/>
      <c r="R49" s="37"/>
      <c r="S49" s="37"/>
      <c r="T49" s="37"/>
      <c r="U49" s="37"/>
      <c r="V49" s="37"/>
      <c r="W49" s="37"/>
      <c r="X49" s="37"/>
      <c r="Y49" s="37"/>
      <c r="Z49" s="37"/>
      <c r="AA49" s="37"/>
      <c r="AB49" s="37"/>
      <c r="AC49" s="37"/>
      <c r="AD49" s="37"/>
      <c r="AE49" s="37"/>
      <c r="AF49" s="37"/>
      <c r="AG49" s="37"/>
      <c r="AH49" s="37"/>
      <c r="AI49" s="37"/>
      <c r="AJ49" s="37"/>
      <c r="AK49" s="37"/>
      <c r="AL49" s="37"/>
      <c r="AM49" s="37"/>
      <c r="AN49" s="37"/>
      <c r="AO49" s="37"/>
    </row>
    <row r="50" spans="1:41" x14ac:dyDescent="0.2">
      <c r="A50" s="48"/>
      <c r="B50" s="48"/>
      <c r="C50" s="48"/>
      <c r="D50" s="48"/>
      <c r="E50" s="48"/>
      <c r="F50" s="48"/>
      <c r="G50" s="48"/>
      <c r="H50" s="48"/>
      <c r="I50" s="48"/>
      <c r="J50" s="48"/>
      <c r="K50" s="48"/>
      <c r="L50" s="48"/>
      <c r="M50" s="48"/>
      <c r="N50" s="48"/>
      <c r="O50" s="48"/>
      <c r="P50" s="48"/>
      <c r="Q50" s="48"/>
      <c r="R50" s="48"/>
      <c r="S50" s="48"/>
      <c r="T50" s="48"/>
      <c r="U50" s="48"/>
      <c r="V50" s="48"/>
      <c r="W50" s="48"/>
      <c r="X50" s="48"/>
      <c r="Y50" s="48"/>
      <c r="Z50" s="48"/>
      <c r="AA50" s="48"/>
      <c r="AB50" s="48"/>
      <c r="AC50" s="48"/>
      <c r="AD50" s="48"/>
      <c r="AE50" s="48"/>
      <c r="AF50" s="48"/>
      <c r="AG50" s="48"/>
      <c r="AH50" s="48"/>
      <c r="AI50" s="48"/>
      <c r="AJ50" s="48"/>
      <c r="AK50" s="48"/>
      <c r="AL50" s="48"/>
      <c r="AM50" s="48"/>
      <c r="AN50" s="48"/>
      <c r="AO50" s="48"/>
    </row>
    <row r="51" spans="1:41" x14ac:dyDescent="0.2">
      <c r="A51" s="37"/>
      <c r="B51" s="37"/>
      <c r="C51" s="37"/>
      <c r="D51" s="37"/>
      <c r="E51" s="37"/>
      <c r="F51" s="37"/>
      <c r="G51" s="37"/>
      <c r="H51" s="37"/>
      <c r="I51" s="37"/>
      <c r="J51" s="37"/>
      <c r="K51" s="37"/>
      <c r="L51" s="37"/>
      <c r="M51" s="37"/>
      <c r="N51" s="37"/>
      <c r="O51" s="37"/>
      <c r="P51" s="37"/>
      <c r="Q51" s="37"/>
      <c r="R51" s="37"/>
      <c r="S51" s="37"/>
      <c r="T51" s="37"/>
      <c r="U51" s="37"/>
      <c r="V51" s="37"/>
      <c r="W51" s="37"/>
      <c r="X51" s="37"/>
      <c r="Y51" s="37"/>
      <c r="Z51" s="37"/>
      <c r="AA51" s="37"/>
      <c r="AB51" s="37"/>
      <c r="AC51" s="37"/>
      <c r="AD51" s="37"/>
      <c r="AE51" s="37"/>
      <c r="AF51" s="37"/>
      <c r="AG51" s="37"/>
      <c r="AH51" s="37"/>
      <c r="AI51" s="37"/>
      <c r="AJ51" s="37"/>
      <c r="AK51" s="37"/>
      <c r="AL51" s="37"/>
      <c r="AM51" s="37"/>
      <c r="AN51" s="37"/>
      <c r="AO51" s="37"/>
    </row>
    <row r="52" spans="1:41" x14ac:dyDescent="0.2">
      <c r="A52" s="48"/>
      <c r="B52" s="48"/>
      <c r="C52" s="48"/>
      <c r="D52" s="48"/>
      <c r="E52" s="48"/>
      <c r="F52" s="48"/>
      <c r="G52" s="48"/>
      <c r="H52" s="48"/>
      <c r="I52" s="48"/>
      <c r="J52" s="48"/>
      <c r="K52" s="48"/>
      <c r="L52" s="48"/>
      <c r="M52" s="48"/>
      <c r="N52" s="48"/>
      <c r="O52" s="48"/>
      <c r="P52" s="48"/>
      <c r="Q52" s="48"/>
      <c r="R52" s="48"/>
      <c r="S52" s="48"/>
      <c r="T52" s="48"/>
      <c r="U52" s="48"/>
      <c r="V52" s="48"/>
      <c r="W52" s="48"/>
      <c r="X52" s="48"/>
      <c r="Y52" s="48"/>
      <c r="Z52" s="48"/>
      <c r="AA52" s="48"/>
      <c r="AB52" s="48"/>
      <c r="AC52" s="48"/>
      <c r="AD52" s="48"/>
      <c r="AE52" s="48"/>
      <c r="AF52" s="48"/>
      <c r="AG52" s="48"/>
      <c r="AH52" s="48"/>
      <c r="AI52" s="48"/>
      <c r="AJ52" s="48"/>
      <c r="AK52" s="48"/>
      <c r="AL52" s="48"/>
      <c r="AM52" s="48"/>
      <c r="AN52" s="48"/>
      <c r="AO52" s="48"/>
    </row>
    <row r="53" spans="1:41" x14ac:dyDescent="0.2">
      <c r="A53" s="37"/>
      <c r="B53" s="37"/>
      <c r="C53" s="37"/>
      <c r="D53" s="37"/>
      <c r="E53" s="37"/>
      <c r="F53" s="37"/>
      <c r="G53" s="37"/>
      <c r="H53" s="37"/>
      <c r="I53" s="37"/>
      <c r="J53" s="37"/>
      <c r="K53" s="37"/>
      <c r="L53" s="37"/>
      <c r="M53" s="37"/>
      <c r="N53" s="37"/>
      <c r="O53" s="37"/>
      <c r="P53" s="37"/>
      <c r="Q53" s="37"/>
      <c r="R53" s="37"/>
      <c r="S53" s="37"/>
      <c r="T53" s="37"/>
      <c r="U53" s="37"/>
      <c r="V53" s="37"/>
      <c r="W53" s="37"/>
      <c r="X53" s="37"/>
      <c r="Y53" s="37"/>
      <c r="Z53" s="37"/>
      <c r="AA53" s="37"/>
      <c r="AB53" s="37"/>
      <c r="AC53" s="37"/>
      <c r="AD53" s="37"/>
      <c r="AE53" s="37"/>
      <c r="AF53" s="37"/>
      <c r="AG53" s="37"/>
      <c r="AH53" s="37"/>
      <c r="AI53" s="37"/>
      <c r="AJ53" s="37"/>
      <c r="AK53" s="37"/>
      <c r="AL53" s="37"/>
      <c r="AM53" s="37"/>
      <c r="AN53" s="37"/>
      <c r="AO53" s="37"/>
    </row>
    <row r="54" spans="1:41" x14ac:dyDescent="0.2">
      <c r="A54" s="48"/>
      <c r="B54" s="48"/>
      <c r="C54" s="48"/>
      <c r="D54" s="48"/>
      <c r="E54" s="48"/>
      <c r="F54" s="48"/>
      <c r="G54" s="48"/>
      <c r="H54" s="48"/>
      <c r="I54" s="48"/>
      <c r="J54" s="48"/>
      <c r="K54" s="48"/>
      <c r="L54" s="48"/>
      <c r="M54" s="48"/>
      <c r="N54" s="48"/>
      <c r="O54" s="48"/>
      <c r="P54" s="48"/>
      <c r="Q54" s="48"/>
      <c r="R54" s="48"/>
      <c r="S54" s="48"/>
      <c r="T54" s="48"/>
      <c r="U54" s="48"/>
      <c r="V54" s="48"/>
      <c r="W54" s="48"/>
      <c r="X54" s="48"/>
      <c r="Y54" s="48"/>
      <c r="Z54" s="48"/>
      <c r="AA54" s="48"/>
      <c r="AB54" s="48"/>
      <c r="AC54" s="48"/>
      <c r="AD54" s="48"/>
      <c r="AE54" s="48"/>
      <c r="AF54" s="48"/>
      <c r="AG54" s="48"/>
      <c r="AH54" s="48"/>
      <c r="AI54" s="48"/>
      <c r="AJ54" s="48"/>
      <c r="AK54" s="48"/>
      <c r="AL54" s="48"/>
      <c r="AM54" s="48"/>
      <c r="AN54" s="48"/>
      <c r="AO54" s="48"/>
    </row>
    <row r="55" spans="1:41" x14ac:dyDescent="0.2">
      <c r="A55" s="37"/>
      <c r="B55" s="37"/>
      <c r="C55" s="37"/>
      <c r="D55" s="37"/>
      <c r="E55" s="37"/>
      <c r="F55" s="37"/>
      <c r="G55" s="37"/>
      <c r="H55" s="37"/>
      <c r="I55" s="37"/>
      <c r="J55" s="37"/>
      <c r="K55" s="37"/>
      <c r="L55" s="37"/>
      <c r="M55" s="37"/>
      <c r="N55" s="37"/>
      <c r="O55" s="37"/>
      <c r="P55" s="37"/>
      <c r="Q55" s="37"/>
      <c r="R55" s="37"/>
      <c r="S55" s="37"/>
      <c r="T55" s="37"/>
      <c r="U55" s="37"/>
      <c r="V55" s="37"/>
      <c r="W55" s="37"/>
      <c r="X55" s="37"/>
      <c r="Y55" s="37"/>
      <c r="Z55" s="37"/>
      <c r="AA55" s="37"/>
      <c r="AB55" s="37"/>
      <c r="AC55" s="37"/>
      <c r="AD55" s="37"/>
      <c r="AE55" s="37"/>
      <c r="AF55" s="37"/>
      <c r="AG55" s="37"/>
      <c r="AH55" s="37"/>
      <c r="AI55" s="37"/>
      <c r="AJ55" s="37"/>
      <c r="AK55" s="37"/>
      <c r="AL55" s="37"/>
      <c r="AM55" s="37"/>
      <c r="AN55" s="37"/>
      <c r="AO55" s="37"/>
    </row>
    <row r="56" spans="1:41" x14ac:dyDescent="0.2">
      <c r="A56" s="48"/>
      <c r="B56" s="48"/>
      <c r="C56" s="48"/>
      <c r="D56" s="48"/>
      <c r="E56" s="48"/>
      <c r="F56" s="48"/>
      <c r="G56" s="48"/>
      <c r="H56" s="48"/>
      <c r="I56" s="48"/>
      <c r="J56" s="48"/>
      <c r="K56" s="48"/>
      <c r="L56" s="48"/>
      <c r="M56" s="48"/>
      <c r="N56" s="48"/>
      <c r="O56" s="48"/>
      <c r="P56" s="48"/>
      <c r="Q56" s="48"/>
      <c r="R56" s="48"/>
      <c r="S56" s="48"/>
      <c r="T56" s="48"/>
      <c r="U56" s="48"/>
      <c r="V56" s="48"/>
      <c r="W56" s="48"/>
      <c r="X56" s="48"/>
      <c r="Y56" s="48"/>
      <c r="Z56" s="48"/>
      <c r="AA56" s="48"/>
      <c r="AB56" s="48"/>
      <c r="AC56" s="48"/>
      <c r="AD56" s="48"/>
      <c r="AE56" s="48"/>
      <c r="AF56" s="48"/>
      <c r="AG56" s="48"/>
      <c r="AH56" s="48"/>
      <c r="AI56" s="48"/>
      <c r="AJ56" s="48"/>
      <c r="AK56" s="48"/>
      <c r="AL56" s="48"/>
      <c r="AM56" s="48"/>
      <c r="AN56" s="48"/>
      <c r="AO56" s="48"/>
    </row>
    <row r="57" spans="1:41" x14ac:dyDescent="0.2">
      <c r="A57" s="37"/>
      <c r="B57" s="37"/>
      <c r="C57" s="37"/>
      <c r="D57" s="37"/>
      <c r="E57" s="37"/>
      <c r="F57" s="37"/>
      <c r="G57" s="37"/>
      <c r="H57" s="37"/>
      <c r="I57" s="37"/>
      <c r="J57" s="37"/>
      <c r="K57" s="37"/>
      <c r="L57" s="37"/>
      <c r="M57" s="37"/>
      <c r="N57" s="37"/>
      <c r="O57" s="37"/>
      <c r="P57" s="37"/>
      <c r="Q57" s="37"/>
      <c r="R57" s="37"/>
      <c r="S57" s="37"/>
      <c r="T57" s="37"/>
      <c r="U57" s="37"/>
      <c r="V57" s="37"/>
      <c r="W57" s="37"/>
      <c r="X57" s="37"/>
      <c r="Y57" s="37"/>
      <c r="Z57" s="37"/>
      <c r="AA57" s="37"/>
      <c r="AB57" s="37"/>
      <c r="AC57" s="37"/>
      <c r="AD57" s="37"/>
      <c r="AE57" s="37"/>
      <c r="AF57" s="37"/>
      <c r="AG57" s="37"/>
      <c r="AH57" s="37"/>
      <c r="AI57" s="37"/>
      <c r="AJ57" s="37"/>
      <c r="AK57" s="37"/>
      <c r="AL57" s="37"/>
      <c r="AM57" s="37"/>
      <c r="AN57" s="37"/>
      <c r="AO57" s="37"/>
    </row>
    <row r="58" spans="1:41" x14ac:dyDescent="0.2">
      <c r="A58" s="37"/>
      <c r="B58" s="38"/>
      <c r="C58" s="38"/>
      <c r="D58" s="38"/>
      <c r="E58" s="38"/>
      <c r="F58" s="38"/>
      <c r="G58" s="38"/>
      <c r="H58" s="38"/>
      <c r="I58" s="38"/>
      <c r="J58" s="38"/>
      <c r="K58" s="38"/>
      <c r="L58" s="38"/>
      <c r="M58" s="38"/>
      <c r="N58" s="38"/>
      <c r="O58" s="38"/>
      <c r="P58" s="38"/>
      <c r="Q58" s="38"/>
      <c r="R58" s="38"/>
      <c r="S58" s="38"/>
      <c r="T58" s="38"/>
      <c r="U58" s="38"/>
      <c r="V58" s="38"/>
      <c r="W58" s="38"/>
      <c r="X58" s="38"/>
      <c r="Y58" s="38"/>
      <c r="Z58" s="38"/>
      <c r="AA58" s="38"/>
      <c r="AB58" s="38"/>
      <c r="AC58" s="38"/>
      <c r="AD58" s="38"/>
      <c r="AE58" s="38"/>
      <c r="AF58" s="38"/>
      <c r="AG58" s="38"/>
      <c r="AH58" s="38"/>
      <c r="AI58" s="38"/>
      <c r="AJ58" s="38"/>
      <c r="AK58" s="38"/>
      <c r="AL58" s="38"/>
      <c r="AM58" s="38"/>
      <c r="AN58" s="38"/>
      <c r="AO58" s="38"/>
    </row>
    <row r="59" spans="1:41" x14ac:dyDescent="0.2">
      <c r="A59" s="493" t="s">
        <v>633</v>
      </c>
      <c r="B59" s="493"/>
      <c r="C59" s="493"/>
      <c r="D59" s="493"/>
      <c r="E59" s="493"/>
      <c r="F59" s="493"/>
      <c r="G59" s="493"/>
      <c r="H59" s="493"/>
      <c r="I59" s="493"/>
      <c r="J59" s="493"/>
      <c r="K59" s="493"/>
      <c r="L59" s="493"/>
      <c r="M59" s="493"/>
      <c r="N59" s="493"/>
      <c r="O59" s="493"/>
      <c r="P59" s="493"/>
      <c r="Q59" s="493"/>
      <c r="R59" s="493"/>
      <c r="S59" s="493"/>
      <c r="T59" s="493"/>
      <c r="U59" s="493"/>
      <c r="V59" s="493"/>
      <c r="W59" s="493"/>
      <c r="X59" s="493"/>
      <c r="Y59" s="493"/>
      <c r="Z59" s="493"/>
      <c r="AA59" s="493"/>
      <c r="AB59" s="493"/>
      <c r="AC59" s="493"/>
      <c r="AD59" s="493"/>
      <c r="AE59" s="493"/>
      <c r="AF59" s="493"/>
      <c r="AG59" s="493"/>
      <c r="AH59" s="493"/>
      <c r="AI59" s="493"/>
      <c r="AJ59" s="493"/>
      <c r="AK59" s="493"/>
      <c r="AL59" s="493"/>
      <c r="AM59" s="493"/>
      <c r="AN59" s="493"/>
      <c r="AO59" s="493"/>
    </row>
    <row r="60" spans="1:41" x14ac:dyDescent="0.2">
      <c r="A60" s="48"/>
      <c r="B60" s="48"/>
      <c r="C60" s="48"/>
      <c r="D60" s="48"/>
      <c r="E60" s="48"/>
      <c r="F60" s="48"/>
      <c r="G60" s="48"/>
      <c r="H60" s="48"/>
      <c r="I60" s="48"/>
      <c r="J60" s="48"/>
      <c r="K60" s="48"/>
      <c r="L60" s="48"/>
      <c r="M60" s="48"/>
      <c r="N60" s="48"/>
      <c r="O60" s="48"/>
      <c r="P60" s="48"/>
      <c r="Q60" s="48"/>
      <c r="R60" s="48"/>
      <c r="S60" s="48"/>
      <c r="T60" s="48"/>
      <c r="U60" s="48"/>
      <c r="V60" s="48"/>
      <c r="W60" s="48"/>
      <c r="X60" s="48"/>
      <c r="Y60" s="48"/>
      <c r="Z60" s="48"/>
      <c r="AA60" s="48"/>
      <c r="AB60" s="48"/>
      <c r="AC60" s="48"/>
      <c r="AD60" s="48"/>
      <c r="AE60" s="48"/>
      <c r="AF60" s="48"/>
      <c r="AG60" s="48"/>
      <c r="AH60" s="48"/>
      <c r="AI60" s="48"/>
      <c r="AJ60" s="48"/>
      <c r="AK60" s="48"/>
      <c r="AL60" s="48"/>
      <c r="AM60" s="48"/>
      <c r="AN60" s="48"/>
      <c r="AO60" s="48"/>
    </row>
    <row r="61" spans="1:41" x14ac:dyDescent="0.2">
      <c r="A61" s="37"/>
      <c r="B61" s="37"/>
      <c r="C61" s="37"/>
      <c r="D61" s="37"/>
      <c r="E61" s="37"/>
      <c r="F61" s="37"/>
      <c r="G61" s="37"/>
      <c r="H61" s="37"/>
      <c r="I61" s="37"/>
      <c r="J61" s="37"/>
      <c r="K61" s="37"/>
      <c r="L61" s="37"/>
      <c r="M61" s="37"/>
      <c r="N61" s="37"/>
      <c r="O61" s="37"/>
      <c r="P61" s="37"/>
      <c r="Q61" s="37"/>
      <c r="R61" s="37"/>
      <c r="S61" s="37"/>
      <c r="T61" s="37"/>
      <c r="U61" s="37"/>
      <c r="V61" s="37"/>
      <c r="W61" s="37"/>
      <c r="X61" s="37"/>
      <c r="Y61" s="37"/>
      <c r="Z61" s="37"/>
      <c r="AA61" s="37"/>
      <c r="AB61" s="37"/>
      <c r="AC61" s="37"/>
      <c r="AD61" s="37"/>
      <c r="AE61" s="37"/>
      <c r="AF61" s="37"/>
      <c r="AG61" s="37"/>
      <c r="AH61" s="37"/>
      <c r="AI61" s="37"/>
      <c r="AJ61" s="37"/>
      <c r="AK61" s="37"/>
      <c r="AL61" s="37"/>
      <c r="AM61" s="37"/>
      <c r="AN61" s="37"/>
      <c r="AO61" s="37"/>
    </row>
    <row r="62" spans="1:41" x14ac:dyDescent="0.2">
      <c r="A62" s="48"/>
      <c r="B62" s="48"/>
      <c r="C62" s="48"/>
      <c r="D62" s="48"/>
      <c r="E62" s="48"/>
      <c r="F62" s="48"/>
      <c r="G62" s="48"/>
      <c r="H62" s="48"/>
      <c r="I62" s="48"/>
      <c r="J62" s="48"/>
      <c r="K62" s="48"/>
      <c r="L62" s="48"/>
      <c r="M62" s="48"/>
      <c r="N62" s="48"/>
      <c r="O62" s="48"/>
      <c r="P62" s="48"/>
      <c r="Q62" s="48"/>
      <c r="R62" s="48"/>
      <c r="S62" s="48"/>
      <c r="T62" s="48"/>
      <c r="U62" s="48"/>
      <c r="V62" s="48"/>
      <c r="W62" s="48"/>
      <c r="X62" s="48"/>
      <c r="Y62" s="48"/>
      <c r="Z62" s="48"/>
      <c r="AA62" s="48"/>
      <c r="AB62" s="48"/>
      <c r="AC62" s="48"/>
      <c r="AD62" s="48"/>
      <c r="AE62" s="48"/>
      <c r="AF62" s="48"/>
      <c r="AG62" s="48"/>
      <c r="AH62" s="48"/>
      <c r="AI62" s="48"/>
      <c r="AJ62" s="48"/>
      <c r="AK62" s="48"/>
      <c r="AL62" s="48"/>
      <c r="AM62" s="48"/>
      <c r="AN62" s="48"/>
      <c r="AO62" s="48"/>
    </row>
    <row r="63" spans="1:41" x14ac:dyDescent="0.2">
      <c r="A63" s="37"/>
      <c r="B63" s="37"/>
      <c r="C63" s="37"/>
      <c r="D63" s="37"/>
      <c r="E63" s="37"/>
      <c r="F63" s="37"/>
      <c r="G63" s="37"/>
      <c r="H63" s="37"/>
      <c r="I63" s="37"/>
      <c r="J63" s="37"/>
      <c r="K63" s="37"/>
      <c r="L63" s="37"/>
      <c r="M63" s="37"/>
      <c r="N63" s="37"/>
      <c r="O63" s="37"/>
      <c r="P63" s="37"/>
      <c r="Q63" s="37"/>
      <c r="R63" s="37"/>
      <c r="S63" s="37"/>
      <c r="T63" s="37"/>
      <c r="U63" s="37"/>
      <c r="V63" s="37"/>
      <c r="W63" s="37"/>
      <c r="X63" s="37"/>
      <c r="Y63" s="37"/>
      <c r="Z63" s="37"/>
      <c r="AA63" s="37"/>
      <c r="AB63" s="37"/>
      <c r="AC63" s="37"/>
      <c r="AD63" s="37"/>
      <c r="AE63" s="37"/>
      <c r="AF63" s="37"/>
      <c r="AG63" s="37"/>
      <c r="AH63" s="37"/>
      <c r="AI63" s="37"/>
      <c r="AJ63" s="37"/>
      <c r="AK63" s="37"/>
      <c r="AL63" s="37"/>
      <c r="AM63" s="37"/>
      <c r="AN63" s="37"/>
      <c r="AO63" s="37"/>
    </row>
    <row r="64" spans="1:41" x14ac:dyDescent="0.2">
      <c r="A64" s="48"/>
      <c r="B64" s="48"/>
      <c r="C64" s="48"/>
      <c r="D64" s="48"/>
      <c r="E64" s="48"/>
      <c r="F64" s="48"/>
      <c r="G64" s="48"/>
      <c r="H64" s="48"/>
      <c r="I64" s="48"/>
      <c r="J64" s="48"/>
      <c r="K64" s="48"/>
      <c r="L64" s="48"/>
      <c r="M64" s="48"/>
      <c r="N64" s="48"/>
      <c r="O64" s="48"/>
      <c r="P64" s="48"/>
      <c r="Q64" s="48"/>
      <c r="R64" s="48"/>
      <c r="S64" s="48"/>
      <c r="T64" s="48"/>
      <c r="U64" s="48"/>
      <c r="V64" s="48"/>
      <c r="W64" s="48"/>
      <c r="X64" s="48"/>
      <c r="Y64" s="48"/>
      <c r="Z64" s="48"/>
      <c r="AA64" s="48"/>
      <c r="AB64" s="48"/>
      <c r="AC64" s="48"/>
      <c r="AD64" s="48"/>
      <c r="AE64" s="48"/>
      <c r="AF64" s="48"/>
      <c r="AG64" s="48"/>
      <c r="AH64" s="48"/>
      <c r="AI64" s="48"/>
      <c r="AJ64" s="48"/>
      <c r="AK64" s="48"/>
      <c r="AL64" s="48"/>
      <c r="AM64" s="48"/>
      <c r="AN64" s="48"/>
      <c r="AO64" s="48"/>
    </row>
    <row r="65" spans="1:41" x14ac:dyDescent="0.2">
      <c r="A65" s="37"/>
      <c r="B65" s="37"/>
      <c r="C65" s="37"/>
      <c r="D65" s="37"/>
      <c r="E65" s="37"/>
      <c r="F65" s="37"/>
      <c r="G65" s="37"/>
      <c r="H65" s="37"/>
      <c r="I65" s="37"/>
      <c r="J65" s="37"/>
      <c r="K65" s="37"/>
      <c r="L65" s="37"/>
      <c r="M65" s="37"/>
      <c r="N65" s="37"/>
      <c r="O65" s="37"/>
      <c r="P65" s="37"/>
      <c r="Q65" s="37"/>
      <c r="R65" s="37"/>
      <c r="S65" s="37"/>
      <c r="T65" s="37"/>
      <c r="U65" s="37"/>
      <c r="V65" s="37"/>
      <c r="W65" s="37"/>
      <c r="X65" s="37"/>
      <c r="Y65" s="37"/>
      <c r="Z65" s="37"/>
      <c r="AA65" s="37"/>
      <c r="AB65" s="37"/>
      <c r="AC65" s="37"/>
      <c r="AD65" s="37"/>
      <c r="AE65" s="37"/>
      <c r="AF65" s="37"/>
      <c r="AG65" s="37"/>
      <c r="AH65" s="37"/>
      <c r="AI65" s="37"/>
      <c r="AJ65" s="37"/>
      <c r="AK65" s="37"/>
      <c r="AL65" s="37"/>
      <c r="AM65" s="37"/>
      <c r="AN65" s="37"/>
      <c r="AO65" s="37"/>
    </row>
    <row r="66" spans="1:41" x14ac:dyDescent="0.2">
      <c r="A66" s="48"/>
      <c r="B66" s="48"/>
      <c r="C66" s="48"/>
      <c r="D66" s="48"/>
      <c r="E66" s="48"/>
      <c r="F66" s="48"/>
      <c r="G66" s="48"/>
      <c r="H66" s="48"/>
      <c r="I66" s="48"/>
      <c r="J66" s="48"/>
      <c r="K66" s="48"/>
      <c r="L66" s="48"/>
      <c r="M66" s="48"/>
      <c r="N66" s="48"/>
      <c r="O66" s="48"/>
      <c r="P66" s="48"/>
      <c r="Q66" s="48"/>
      <c r="R66" s="48"/>
      <c r="S66" s="48"/>
      <c r="T66" s="48"/>
      <c r="U66" s="48"/>
      <c r="V66" s="48"/>
      <c r="W66" s="48"/>
      <c r="X66" s="48"/>
      <c r="Y66" s="48"/>
      <c r="Z66" s="48"/>
      <c r="AA66" s="48"/>
      <c r="AB66" s="48"/>
      <c r="AC66" s="48"/>
      <c r="AD66" s="48"/>
      <c r="AE66" s="48"/>
      <c r="AF66" s="48"/>
      <c r="AG66" s="48"/>
      <c r="AH66" s="48"/>
      <c r="AI66" s="48"/>
      <c r="AJ66" s="48"/>
      <c r="AK66" s="48"/>
      <c r="AL66" s="48"/>
      <c r="AM66" s="48"/>
      <c r="AN66" s="48"/>
      <c r="AO66" s="48"/>
    </row>
    <row r="67" spans="1:41" x14ac:dyDescent="0.2">
      <c r="A67" s="37"/>
      <c r="B67" s="37"/>
      <c r="C67" s="37"/>
      <c r="D67" s="37"/>
      <c r="E67" s="37"/>
      <c r="F67" s="37"/>
      <c r="G67" s="37"/>
      <c r="H67" s="37"/>
      <c r="I67" s="37"/>
      <c r="J67" s="37"/>
      <c r="K67" s="37"/>
      <c r="L67" s="37"/>
      <c r="M67" s="37"/>
      <c r="N67" s="37"/>
      <c r="O67" s="37"/>
      <c r="P67" s="37"/>
      <c r="Q67" s="37"/>
      <c r="R67" s="37"/>
      <c r="S67" s="37"/>
      <c r="T67" s="37"/>
      <c r="U67" s="37"/>
      <c r="V67" s="37"/>
      <c r="W67" s="37"/>
      <c r="X67" s="37"/>
      <c r="Y67" s="37"/>
      <c r="Z67" s="37"/>
      <c r="AA67" s="37"/>
      <c r="AB67" s="37"/>
      <c r="AC67" s="37"/>
      <c r="AD67" s="37"/>
      <c r="AE67" s="37"/>
      <c r="AF67" s="37"/>
      <c r="AG67" s="37"/>
      <c r="AH67" s="37"/>
      <c r="AI67" s="37"/>
      <c r="AJ67" s="37"/>
      <c r="AK67" s="37"/>
      <c r="AL67" s="37"/>
      <c r="AM67" s="37"/>
      <c r="AN67" s="37"/>
      <c r="AO67" s="37"/>
    </row>
    <row r="68" spans="1:41" x14ac:dyDescent="0.2">
      <c r="A68" s="48"/>
      <c r="B68" s="48"/>
      <c r="C68" s="48"/>
      <c r="D68" s="48"/>
      <c r="E68" s="48"/>
      <c r="F68" s="48"/>
      <c r="G68" s="48"/>
      <c r="H68" s="48"/>
      <c r="I68" s="48"/>
      <c r="J68" s="48"/>
      <c r="K68" s="48"/>
      <c r="L68" s="48"/>
      <c r="M68" s="48"/>
      <c r="N68" s="48"/>
      <c r="O68" s="48"/>
      <c r="P68" s="48"/>
      <c r="Q68" s="48"/>
      <c r="R68" s="48"/>
      <c r="S68" s="48"/>
      <c r="T68" s="48"/>
      <c r="U68" s="48"/>
      <c r="V68" s="48"/>
      <c r="W68" s="48"/>
      <c r="X68" s="48"/>
      <c r="Y68" s="48"/>
      <c r="Z68" s="48"/>
      <c r="AA68" s="48"/>
      <c r="AB68" s="48"/>
      <c r="AC68" s="48"/>
      <c r="AD68" s="48"/>
      <c r="AE68" s="48"/>
      <c r="AF68" s="48"/>
      <c r="AG68" s="48"/>
      <c r="AH68" s="48"/>
      <c r="AI68" s="48"/>
      <c r="AJ68" s="48"/>
      <c r="AK68" s="48"/>
      <c r="AL68" s="48"/>
      <c r="AM68" s="48"/>
      <c r="AN68" s="48"/>
      <c r="AO68" s="48"/>
    </row>
    <row r="69" spans="1:41" x14ac:dyDescent="0.2">
      <c r="A69" s="37"/>
      <c r="B69" s="37"/>
      <c r="C69" s="37"/>
      <c r="D69" s="37"/>
      <c r="E69" s="37"/>
      <c r="F69" s="37"/>
      <c r="G69" s="37"/>
      <c r="H69" s="37"/>
      <c r="I69" s="37"/>
      <c r="J69" s="37"/>
      <c r="K69" s="37"/>
      <c r="L69" s="37"/>
      <c r="M69" s="37"/>
      <c r="N69" s="37"/>
      <c r="O69" s="37"/>
      <c r="P69" s="37"/>
      <c r="Q69" s="37"/>
      <c r="R69" s="37"/>
      <c r="S69" s="37"/>
      <c r="T69" s="37"/>
      <c r="U69" s="37"/>
      <c r="V69" s="37"/>
      <c r="W69" s="37"/>
      <c r="X69" s="37"/>
      <c r="Y69" s="37"/>
      <c r="Z69" s="37"/>
      <c r="AA69" s="37"/>
      <c r="AB69" s="37"/>
      <c r="AC69" s="37"/>
      <c r="AD69" s="37"/>
      <c r="AE69" s="37"/>
      <c r="AF69" s="37"/>
      <c r="AG69" s="37"/>
      <c r="AH69" s="37"/>
      <c r="AI69" s="37"/>
      <c r="AJ69" s="37"/>
      <c r="AK69" s="37"/>
      <c r="AL69" s="37"/>
      <c r="AM69" s="37"/>
      <c r="AN69" s="37"/>
      <c r="AO69" s="37"/>
    </row>
  </sheetData>
  <sheetProtection formatCells="0" formatRows="0" insertRows="0" deleteRows="0"/>
  <mergeCells count="4">
    <mergeCell ref="A1:AO1"/>
    <mergeCell ref="A3:AO3"/>
    <mergeCell ref="A47:AO47"/>
    <mergeCell ref="A59:AO59"/>
  </mergeCells>
  <printOptions horizontalCentered="1"/>
  <pageMargins left="0.5" right="0.5" top="0.5" bottom="0.5" header="0.3" footer="0.3"/>
  <pageSetup paperSize="9" orientation="portrait" r:id="rId1"/>
  <headerFooter>
    <oddFooter>&amp;CM-&amp;P</oddFooter>
  </headerFooter>
  <rowBreaks count="1" manualBreakCount="1">
    <brk id="70" max="40"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dimension ref="A1:G226"/>
  <sheetViews>
    <sheetView zoomScaleNormal="100" zoomScaleSheetLayoutView="100" zoomScalePageLayoutView="80" workbookViewId="0">
      <pane ySplit="1" topLeftCell="A2" activePane="bottomLeft" state="frozen"/>
      <selection sqref="A1:XFD1048576"/>
      <selection pane="bottomLeft"/>
    </sheetView>
  </sheetViews>
  <sheetFormatPr defaultColWidth="45.44140625" defaultRowHeight="12.5" x14ac:dyDescent="0.25"/>
  <cols>
    <col min="1" max="1" width="15.77734375" style="346" customWidth="1"/>
    <col min="2" max="2" width="45.77734375" style="27" customWidth="1"/>
    <col min="3" max="3" width="45.44140625" style="27" customWidth="1"/>
    <col min="4" max="6" width="45.44140625" style="32" customWidth="1"/>
    <col min="7" max="16384" width="45.44140625" style="24"/>
  </cols>
  <sheetData>
    <row r="1" spans="1:7" x14ac:dyDescent="0.25">
      <c r="A1" s="345"/>
      <c r="B1" s="23" t="s">
        <v>689</v>
      </c>
      <c r="C1" s="23" t="s">
        <v>698</v>
      </c>
      <c r="D1" s="23" t="s">
        <v>699</v>
      </c>
      <c r="E1" s="23" t="s">
        <v>700</v>
      </c>
      <c r="F1" s="23" t="s">
        <v>701</v>
      </c>
      <c r="G1" s="23" t="s">
        <v>702</v>
      </c>
    </row>
    <row r="2" spans="1:7" x14ac:dyDescent="0.25">
      <c r="A2" s="346" t="s">
        <v>90</v>
      </c>
      <c r="B2" s="25" t="s">
        <v>827</v>
      </c>
      <c r="C2" s="25"/>
      <c r="D2" s="25"/>
      <c r="E2" s="25"/>
      <c r="F2" s="25"/>
      <c r="G2" s="25"/>
    </row>
    <row r="3" spans="1:7" s="26" customFormat="1" x14ac:dyDescent="0.2">
      <c r="A3" s="346" t="s">
        <v>91</v>
      </c>
      <c r="B3" s="25" t="s">
        <v>33</v>
      </c>
      <c r="C3" s="25" t="s">
        <v>34</v>
      </c>
      <c r="D3" s="25" t="s">
        <v>35</v>
      </c>
      <c r="E3" s="25" t="s">
        <v>36</v>
      </c>
      <c r="F3" s="25" t="s">
        <v>37</v>
      </c>
      <c r="G3" s="25" t="s">
        <v>38</v>
      </c>
    </row>
    <row r="4" spans="1:7" s="26" customFormat="1" ht="260" x14ac:dyDescent="0.2">
      <c r="A4" s="347" t="s">
        <v>172</v>
      </c>
      <c r="B4" s="27" t="s">
        <v>797</v>
      </c>
      <c r="C4" s="27"/>
      <c r="D4" s="27"/>
      <c r="E4" s="25"/>
      <c r="F4" s="25"/>
    </row>
    <row r="5" spans="1:7" s="26" customFormat="1" ht="30" x14ac:dyDescent="0.2">
      <c r="A5" s="347">
        <v>102</v>
      </c>
      <c r="B5" s="27" t="s">
        <v>745</v>
      </c>
      <c r="C5" s="27"/>
      <c r="D5" s="27"/>
      <c r="E5" s="25"/>
      <c r="F5" s="25"/>
    </row>
    <row r="6" spans="1:7" s="26" customFormat="1" ht="20" x14ac:dyDescent="0.2">
      <c r="A6" s="347">
        <v>103</v>
      </c>
      <c r="B6" s="27" t="s">
        <v>369</v>
      </c>
      <c r="C6" s="27"/>
      <c r="D6" s="27"/>
      <c r="E6" s="25"/>
      <c r="F6" s="25"/>
    </row>
    <row r="7" spans="1:7" s="26" customFormat="1" ht="20" x14ac:dyDescent="0.2">
      <c r="A7" s="347">
        <v>104</v>
      </c>
      <c r="B7" s="27" t="s">
        <v>746</v>
      </c>
      <c r="C7" s="27"/>
      <c r="D7" s="27"/>
      <c r="E7" s="25"/>
      <c r="F7" s="25"/>
    </row>
    <row r="8" spans="1:7" s="26" customFormat="1" x14ac:dyDescent="0.2">
      <c r="A8" s="347">
        <v>105</v>
      </c>
      <c r="B8" s="25" t="s">
        <v>173</v>
      </c>
      <c r="C8" s="27"/>
      <c r="D8" s="27"/>
      <c r="E8" s="25"/>
      <c r="F8" s="25"/>
    </row>
    <row r="9" spans="1:7" s="26" customFormat="1" x14ac:dyDescent="0.2">
      <c r="A9" s="347">
        <v>106</v>
      </c>
      <c r="B9" s="25" t="s">
        <v>174</v>
      </c>
      <c r="C9" s="27"/>
      <c r="D9" s="27"/>
      <c r="E9" s="25"/>
      <c r="F9" s="25"/>
    </row>
    <row r="10" spans="1:7" s="26" customFormat="1" x14ac:dyDescent="0.2">
      <c r="A10" s="347">
        <v>107</v>
      </c>
      <c r="B10" s="25" t="s">
        <v>175</v>
      </c>
      <c r="C10" s="27"/>
      <c r="D10" s="27"/>
      <c r="E10" s="25"/>
      <c r="F10" s="25"/>
    </row>
    <row r="11" spans="1:7" s="26" customFormat="1" ht="20" x14ac:dyDescent="0.2">
      <c r="A11" s="347">
        <v>108</v>
      </c>
      <c r="B11" s="27" t="s">
        <v>176</v>
      </c>
      <c r="C11" s="27"/>
      <c r="D11" s="27"/>
      <c r="E11" s="25"/>
      <c r="F11" s="25"/>
    </row>
    <row r="12" spans="1:7" s="26" customFormat="1" ht="20" x14ac:dyDescent="0.2">
      <c r="A12" s="347">
        <v>109</v>
      </c>
      <c r="B12" s="27" t="s">
        <v>780</v>
      </c>
      <c r="C12" s="27"/>
      <c r="D12" s="27"/>
      <c r="E12" s="25"/>
      <c r="F12" s="25"/>
    </row>
    <row r="13" spans="1:7" s="26" customFormat="1" ht="60" x14ac:dyDescent="0.2">
      <c r="A13" s="347">
        <v>111</v>
      </c>
      <c r="B13" s="27" t="s">
        <v>177</v>
      </c>
      <c r="C13" s="27"/>
      <c r="D13" s="27"/>
      <c r="E13" s="25"/>
      <c r="F13" s="25"/>
    </row>
    <row r="14" spans="1:7" s="26" customFormat="1" ht="30" x14ac:dyDescent="0.2">
      <c r="A14" s="347">
        <v>113</v>
      </c>
      <c r="B14" s="27" t="s">
        <v>178</v>
      </c>
      <c r="C14" s="27"/>
      <c r="D14" s="27"/>
      <c r="E14" s="25"/>
      <c r="F14" s="25"/>
    </row>
    <row r="15" spans="1:7" s="26" customFormat="1" ht="20" x14ac:dyDescent="0.2">
      <c r="A15" s="347">
        <v>114</v>
      </c>
      <c r="B15" s="27" t="s">
        <v>179</v>
      </c>
      <c r="C15" s="27"/>
      <c r="D15" s="27"/>
      <c r="E15" s="25"/>
      <c r="F15" s="25"/>
    </row>
    <row r="16" spans="1:7" s="26" customFormat="1" ht="20" x14ac:dyDescent="0.2">
      <c r="A16" s="347">
        <v>115</v>
      </c>
      <c r="B16" s="27" t="s">
        <v>180</v>
      </c>
      <c r="C16" s="27"/>
      <c r="D16" s="27"/>
      <c r="E16" s="25"/>
      <c r="F16" s="25"/>
    </row>
    <row r="17" spans="1:6" s="26" customFormat="1" x14ac:dyDescent="0.2">
      <c r="A17" s="347">
        <v>116</v>
      </c>
      <c r="B17" s="25" t="s">
        <v>181</v>
      </c>
      <c r="C17" s="27"/>
      <c r="D17" s="27"/>
      <c r="E17" s="25"/>
      <c r="F17" s="25"/>
    </row>
    <row r="18" spans="1:6" s="26" customFormat="1" ht="20" x14ac:dyDescent="0.2">
      <c r="A18" s="347">
        <v>117</v>
      </c>
      <c r="B18" s="27" t="s">
        <v>182</v>
      </c>
      <c r="C18" s="27"/>
      <c r="D18" s="27"/>
      <c r="E18" s="25"/>
      <c r="F18" s="25"/>
    </row>
    <row r="19" spans="1:6" s="26" customFormat="1" ht="30" x14ac:dyDescent="0.2">
      <c r="A19" s="347">
        <v>118</v>
      </c>
      <c r="B19" s="27" t="s">
        <v>183</v>
      </c>
      <c r="C19" s="27"/>
      <c r="D19" s="27"/>
      <c r="E19" s="25"/>
      <c r="F19" s="25"/>
    </row>
    <row r="20" spans="1:6" s="26" customFormat="1" x14ac:dyDescent="0.2">
      <c r="A20" s="347">
        <v>119</v>
      </c>
      <c r="B20" s="25" t="s">
        <v>184</v>
      </c>
      <c r="C20" s="27"/>
      <c r="D20" s="27"/>
      <c r="E20" s="25"/>
      <c r="F20" s="25"/>
    </row>
    <row r="21" spans="1:6" s="26" customFormat="1" ht="20" x14ac:dyDescent="0.2">
      <c r="A21" s="347">
        <v>120</v>
      </c>
      <c r="B21" s="27" t="s">
        <v>185</v>
      </c>
      <c r="C21" s="27"/>
      <c r="D21" s="27"/>
      <c r="E21" s="25"/>
      <c r="F21" s="25"/>
    </row>
    <row r="22" spans="1:6" s="26" customFormat="1" ht="40" x14ac:dyDescent="0.2">
      <c r="A22" s="347">
        <v>121</v>
      </c>
      <c r="B22" s="27" t="s">
        <v>186</v>
      </c>
      <c r="C22" s="27"/>
      <c r="D22" s="27"/>
      <c r="E22" s="25"/>
      <c r="F22" s="25"/>
    </row>
    <row r="23" spans="1:6" s="26" customFormat="1" ht="20" x14ac:dyDescent="0.2">
      <c r="A23" s="347">
        <v>122</v>
      </c>
      <c r="B23" s="27" t="s">
        <v>188</v>
      </c>
      <c r="C23" s="27"/>
      <c r="D23" s="27"/>
      <c r="E23" s="25"/>
      <c r="F23" s="25"/>
    </row>
    <row r="24" spans="1:6" s="26" customFormat="1" ht="20" x14ac:dyDescent="0.2">
      <c r="A24" s="347">
        <v>123</v>
      </c>
      <c r="B24" s="27" t="s">
        <v>187</v>
      </c>
      <c r="C24" s="27"/>
      <c r="D24" s="27"/>
      <c r="E24" s="25"/>
      <c r="F24" s="25"/>
    </row>
    <row r="25" spans="1:6" s="26" customFormat="1" ht="20" x14ac:dyDescent="0.2">
      <c r="A25" s="347">
        <v>124</v>
      </c>
      <c r="B25" s="27" t="s">
        <v>189</v>
      </c>
      <c r="C25" s="27"/>
      <c r="D25" s="27"/>
      <c r="E25" s="25"/>
      <c r="F25" s="25"/>
    </row>
    <row r="26" spans="1:6" s="26" customFormat="1" ht="20" x14ac:dyDescent="0.2">
      <c r="A26" s="347">
        <v>125</v>
      </c>
      <c r="B26" s="27" t="s">
        <v>190</v>
      </c>
      <c r="C26" s="27"/>
      <c r="D26" s="27"/>
      <c r="E26" s="25"/>
      <c r="F26" s="25"/>
    </row>
    <row r="27" spans="1:6" s="26" customFormat="1" ht="60" x14ac:dyDescent="0.2">
      <c r="A27" s="347">
        <v>201</v>
      </c>
      <c r="B27" s="27" t="s">
        <v>747</v>
      </c>
      <c r="C27" s="27"/>
      <c r="D27" s="27"/>
      <c r="E27" s="25"/>
      <c r="F27" s="25"/>
    </row>
    <row r="28" spans="1:6" s="26" customFormat="1" ht="20" x14ac:dyDescent="0.2">
      <c r="A28" s="347">
        <v>202</v>
      </c>
      <c r="B28" s="27" t="s">
        <v>191</v>
      </c>
      <c r="C28" s="27"/>
      <c r="D28" s="27"/>
      <c r="E28" s="25"/>
      <c r="F28" s="25"/>
    </row>
    <row r="29" spans="1:6" s="26" customFormat="1" x14ac:dyDescent="0.2">
      <c r="A29" s="347" t="s">
        <v>92</v>
      </c>
      <c r="B29" s="25" t="s">
        <v>759</v>
      </c>
      <c r="C29" s="27"/>
      <c r="D29" s="27"/>
      <c r="E29" s="25"/>
      <c r="F29" s="25"/>
    </row>
    <row r="30" spans="1:6" s="26" customFormat="1" x14ac:dyDescent="0.2">
      <c r="A30" s="347" t="s">
        <v>93</v>
      </c>
      <c r="B30" s="25" t="s">
        <v>757</v>
      </c>
      <c r="C30" s="27"/>
      <c r="D30" s="27"/>
      <c r="E30" s="25"/>
      <c r="F30" s="25"/>
    </row>
    <row r="31" spans="1:6" s="26" customFormat="1" ht="20" x14ac:dyDescent="0.2">
      <c r="A31" s="347">
        <v>204</v>
      </c>
      <c r="B31" s="27" t="s">
        <v>192</v>
      </c>
      <c r="C31" s="27"/>
      <c r="D31" s="27"/>
      <c r="E31" s="25"/>
      <c r="F31" s="25"/>
    </row>
    <row r="32" spans="1:6" s="26" customFormat="1" ht="20" x14ac:dyDescent="0.2">
      <c r="A32" s="347" t="s">
        <v>94</v>
      </c>
      <c r="B32" s="27" t="s">
        <v>193</v>
      </c>
      <c r="C32" s="27"/>
      <c r="D32" s="27"/>
      <c r="E32" s="25"/>
      <c r="F32" s="25"/>
    </row>
    <row r="33" spans="1:6" s="26" customFormat="1" ht="20" x14ac:dyDescent="0.2">
      <c r="A33" s="347" t="s">
        <v>95</v>
      </c>
      <c r="B33" s="27" t="s">
        <v>194</v>
      </c>
      <c r="C33" s="27"/>
      <c r="D33" s="27"/>
      <c r="E33" s="25"/>
      <c r="F33" s="25"/>
    </row>
    <row r="34" spans="1:6" s="26" customFormat="1" ht="70" x14ac:dyDescent="0.2">
      <c r="A34" s="347">
        <v>206</v>
      </c>
      <c r="B34" s="27" t="s">
        <v>748</v>
      </c>
      <c r="C34" s="27"/>
      <c r="D34" s="27"/>
      <c r="E34" s="25"/>
      <c r="F34" s="25"/>
    </row>
    <row r="35" spans="1:6" s="26" customFormat="1" x14ac:dyDescent="0.2">
      <c r="A35" s="347" t="s">
        <v>96</v>
      </c>
      <c r="B35" s="25" t="s">
        <v>195</v>
      </c>
      <c r="C35" s="27"/>
      <c r="D35" s="27"/>
      <c r="E35" s="25"/>
      <c r="F35" s="25"/>
    </row>
    <row r="36" spans="1:6" s="26" customFormat="1" x14ac:dyDescent="0.2">
      <c r="A36" s="347" t="s">
        <v>97</v>
      </c>
      <c r="B36" s="25" t="s">
        <v>196</v>
      </c>
      <c r="C36" s="27"/>
      <c r="D36" s="27"/>
      <c r="E36" s="25"/>
      <c r="F36" s="25"/>
    </row>
    <row r="37" spans="1:6" s="26" customFormat="1" ht="20" x14ac:dyDescent="0.2">
      <c r="A37" s="347">
        <v>210</v>
      </c>
      <c r="B37" s="27" t="s">
        <v>197</v>
      </c>
      <c r="C37" s="27"/>
      <c r="D37" s="27"/>
      <c r="E37" s="25"/>
      <c r="F37" s="25"/>
    </row>
    <row r="38" spans="1:6" s="26" customFormat="1" x14ac:dyDescent="0.2">
      <c r="A38" s="347" t="s">
        <v>98</v>
      </c>
      <c r="B38" s="25" t="s">
        <v>198</v>
      </c>
      <c r="C38" s="27"/>
      <c r="D38" s="27"/>
      <c r="E38" s="25"/>
      <c r="F38" s="25"/>
    </row>
    <row r="39" spans="1:6" x14ac:dyDescent="0.25">
      <c r="A39" s="346" t="s">
        <v>99</v>
      </c>
      <c r="B39" s="25" t="s">
        <v>199</v>
      </c>
      <c r="D39" s="27"/>
      <c r="E39" s="27"/>
      <c r="F39" s="27"/>
    </row>
    <row r="40" spans="1:6" x14ac:dyDescent="0.25">
      <c r="A40" s="346" t="s">
        <v>100</v>
      </c>
      <c r="B40" s="27" t="s">
        <v>200</v>
      </c>
      <c r="D40" s="27"/>
      <c r="E40" s="27"/>
      <c r="F40" s="27"/>
    </row>
    <row r="41" spans="1:6" x14ac:dyDescent="0.25">
      <c r="A41" s="344" t="s">
        <v>101</v>
      </c>
      <c r="B41" s="28" t="s">
        <v>684</v>
      </c>
      <c r="D41" s="28"/>
      <c r="E41" s="28"/>
      <c r="F41" s="28"/>
    </row>
    <row r="42" spans="1:6" x14ac:dyDescent="0.25">
      <c r="A42" s="346" t="s">
        <v>102</v>
      </c>
      <c r="B42" s="27" t="s">
        <v>201</v>
      </c>
      <c r="D42" s="27"/>
      <c r="E42" s="27"/>
      <c r="F42" s="27"/>
    </row>
    <row r="43" spans="1:6" x14ac:dyDescent="0.25">
      <c r="A43" s="346" t="s">
        <v>103</v>
      </c>
      <c r="B43" s="27" t="s">
        <v>202</v>
      </c>
      <c r="D43" s="27"/>
      <c r="E43" s="27"/>
      <c r="F43" s="27"/>
    </row>
    <row r="44" spans="1:6" ht="20" x14ac:dyDescent="0.25">
      <c r="A44" s="344">
        <v>216</v>
      </c>
      <c r="B44" s="28" t="s">
        <v>203</v>
      </c>
      <c r="D44" s="28"/>
      <c r="E44" s="28"/>
      <c r="F44" s="28"/>
    </row>
    <row r="45" spans="1:6" ht="20" x14ac:dyDescent="0.25">
      <c r="A45" s="346">
        <v>217</v>
      </c>
      <c r="B45" s="27" t="s">
        <v>204</v>
      </c>
      <c r="D45" s="27"/>
      <c r="E45" s="27"/>
      <c r="F45" s="27"/>
    </row>
    <row r="46" spans="1:6" ht="20" x14ac:dyDescent="0.25">
      <c r="A46" s="346">
        <v>218</v>
      </c>
      <c r="B46" s="27" t="s">
        <v>205</v>
      </c>
      <c r="D46" s="27"/>
      <c r="E46" s="27"/>
      <c r="F46" s="27"/>
    </row>
    <row r="47" spans="1:6" ht="40" x14ac:dyDescent="0.25">
      <c r="A47" s="344">
        <v>219</v>
      </c>
      <c r="B47" s="28" t="s">
        <v>206</v>
      </c>
      <c r="D47" s="28"/>
      <c r="E47" s="28"/>
      <c r="F47" s="28"/>
    </row>
    <row r="48" spans="1:6" ht="50" x14ac:dyDescent="0.25">
      <c r="A48" s="346">
        <v>301</v>
      </c>
      <c r="B48" s="27" t="s">
        <v>207</v>
      </c>
      <c r="D48" s="27"/>
      <c r="E48" s="27"/>
      <c r="F48" s="27"/>
    </row>
    <row r="49" spans="1:6" ht="30" x14ac:dyDescent="0.25">
      <c r="A49" s="346" t="s">
        <v>104</v>
      </c>
      <c r="B49" s="27" t="s">
        <v>705</v>
      </c>
      <c r="D49" s="27"/>
      <c r="E49" s="27"/>
      <c r="F49" s="27"/>
    </row>
    <row r="50" spans="1:6" ht="30" x14ac:dyDescent="0.25">
      <c r="A50" s="344" t="s">
        <v>105</v>
      </c>
      <c r="B50" s="28" t="s">
        <v>208</v>
      </c>
      <c r="D50" s="28"/>
      <c r="E50" s="28"/>
      <c r="F50" s="29"/>
    </row>
    <row r="51" spans="1:6" ht="40" x14ac:dyDescent="0.25">
      <c r="A51" s="344" t="s">
        <v>106</v>
      </c>
      <c r="B51" s="27" t="s">
        <v>749</v>
      </c>
      <c r="D51" s="28"/>
      <c r="E51" s="29"/>
      <c r="F51" s="29"/>
    </row>
    <row r="52" spans="1:6" ht="40" x14ac:dyDescent="0.25">
      <c r="A52" s="346" t="s">
        <v>107</v>
      </c>
      <c r="B52" s="27" t="s">
        <v>209</v>
      </c>
      <c r="D52" s="27"/>
      <c r="E52" s="29"/>
      <c r="F52" s="29"/>
    </row>
    <row r="53" spans="1:6" ht="50" x14ac:dyDescent="0.25">
      <c r="A53" s="346" t="s">
        <v>108</v>
      </c>
      <c r="B53" s="27" t="s">
        <v>210</v>
      </c>
      <c r="D53" s="27"/>
      <c r="E53" s="29"/>
      <c r="F53" s="29"/>
    </row>
    <row r="54" spans="1:6" ht="30" x14ac:dyDescent="0.25">
      <c r="A54" s="344" t="s">
        <v>109</v>
      </c>
      <c r="B54" s="28" t="s">
        <v>758</v>
      </c>
      <c r="D54" s="28"/>
      <c r="E54" s="27"/>
      <c r="F54" s="27"/>
    </row>
    <row r="55" spans="1:6" ht="30" x14ac:dyDescent="0.25">
      <c r="A55" s="344" t="s">
        <v>110</v>
      </c>
      <c r="B55" s="28" t="s">
        <v>211</v>
      </c>
      <c r="D55" s="28"/>
      <c r="E55" s="27"/>
      <c r="F55" s="27"/>
    </row>
    <row r="56" spans="1:6" ht="30" x14ac:dyDescent="0.25">
      <c r="A56" s="344" t="s">
        <v>111</v>
      </c>
      <c r="B56" s="28" t="s">
        <v>212</v>
      </c>
      <c r="D56" s="28"/>
      <c r="E56" s="29"/>
      <c r="F56" s="29"/>
    </row>
    <row r="57" spans="1:6" ht="40" x14ac:dyDescent="0.25">
      <c r="A57" s="344" t="s">
        <v>112</v>
      </c>
      <c r="B57" s="28" t="s">
        <v>706</v>
      </c>
      <c r="D57" s="28"/>
      <c r="E57" s="29"/>
      <c r="F57" s="29"/>
    </row>
    <row r="58" spans="1:6" ht="60" x14ac:dyDescent="0.25">
      <c r="A58" s="344" t="s">
        <v>113</v>
      </c>
      <c r="B58" s="28" t="s">
        <v>750</v>
      </c>
      <c r="D58" s="28"/>
      <c r="E58" s="27"/>
      <c r="F58" s="27"/>
    </row>
    <row r="59" spans="1:6" ht="60" x14ac:dyDescent="0.25">
      <c r="A59" s="344" t="s">
        <v>114</v>
      </c>
      <c r="B59" s="28" t="s">
        <v>213</v>
      </c>
      <c r="D59" s="28"/>
      <c r="E59" s="27"/>
      <c r="F59" s="27"/>
    </row>
    <row r="60" spans="1:6" ht="40" x14ac:dyDescent="0.25">
      <c r="A60" s="344" t="s">
        <v>115</v>
      </c>
      <c r="B60" s="28" t="s">
        <v>723</v>
      </c>
      <c r="D60" s="28"/>
      <c r="E60" s="27"/>
      <c r="F60" s="27"/>
    </row>
    <row r="61" spans="1:6" ht="30" x14ac:dyDescent="0.25">
      <c r="A61" s="344" t="s">
        <v>116</v>
      </c>
      <c r="B61" s="28" t="s">
        <v>724</v>
      </c>
      <c r="D61" s="28"/>
      <c r="E61" s="27"/>
      <c r="F61" s="27"/>
    </row>
    <row r="62" spans="1:6" ht="30" x14ac:dyDescent="0.25">
      <c r="A62" s="344" t="s">
        <v>117</v>
      </c>
      <c r="B62" s="28" t="s">
        <v>214</v>
      </c>
      <c r="D62" s="28"/>
      <c r="E62" s="27"/>
      <c r="F62" s="27"/>
    </row>
    <row r="63" spans="1:6" x14ac:dyDescent="0.25">
      <c r="A63" s="344">
        <v>302</v>
      </c>
      <c r="B63" s="28" t="s">
        <v>825</v>
      </c>
      <c r="D63" s="28"/>
      <c r="E63" s="29"/>
      <c r="F63" s="29"/>
    </row>
    <row r="64" spans="1:6" s="30" customFormat="1" ht="20" x14ac:dyDescent="0.25">
      <c r="A64" s="344" t="s">
        <v>118</v>
      </c>
      <c r="B64" s="28" t="s">
        <v>215</v>
      </c>
      <c r="C64" s="27"/>
      <c r="D64" s="28"/>
      <c r="E64" s="29"/>
      <c r="F64" s="29"/>
    </row>
    <row r="65" spans="1:6" ht="20" x14ac:dyDescent="0.25">
      <c r="A65" s="344" t="s">
        <v>119</v>
      </c>
      <c r="B65" s="28" t="s">
        <v>216</v>
      </c>
      <c r="D65" s="28"/>
      <c r="E65" s="27"/>
      <c r="F65" s="27"/>
    </row>
    <row r="66" spans="1:6" ht="20" x14ac:dyDescent="0.25">
      <c r="A66" s="344" t="s">
        <v>120</v>
      </c>
      <c r="B66" s="28" t="s">
        <v>418</v>
      </c>
      <c r="D66" s="28"/>
      <c r="E66" s="27"/>
      <c r="F66" s="27"/>
    </row>
    <row r="67" spans="1:6" ht="20" x14ac:dyDescent="0.25">
      <c r="A67" s="344" t="s">
        <v>121</v>
      </c>
      <c r="B67" s="28" t="s">
        <v>416</v>
      </c>
      <c r="D67" s="28"/>
      <c r="E67" s="27"/>
      <c r="F67" s="27"/>
    </row>
    <row r="68" spans="1:6" ht="30" x14ac:dyDescent="0.25">
      <c r="A68" s="344">
        <v>303</v>
      </c>
      <c r="B68" s="28" t="s">
        <v>707</v>
      </c>
      <c r="D68" s="28"/>
      <c r="E68" s="27"/>
      <c r="F68" s="27"/>
    </row>
    <row r="69" spans="1:6" ht="40" x14ac:dyDescent="0.25">
      <c r="A69" s="344">
        <v>304</v>
      </c>
      <c r="B69" s="28" t="s">
        <v>820</v>
      </c>
      <c r="D69" s="28"/>
      <c r="E69" s="27"/>
      <c r="F69" s="27"/>
    </row>
    <row r="70" spans="1:6" ht="40" x14ac:dyDescent="0.25">
      <c r="A70" s="344">
        <v>305</v>
      </c>
      <c r="B70" s="28" t="s">
        <v>821</v>
      </c>
      <c r="D70" s="28"/>
      <c r="E70" s="27"/>
      <c r="F70" s="27"/>
    </row>
    <row r="71" spans="1:6" ht="30" x14ac:dyDescent="0.25">
      <c r="A71" s="344">
        <v>306</v>
      </c>
      <c r="B71" s="28" t="s">
        <v>217</v>
      </c>
      <c r="D71" s="28"/>
      <c r="E71" s="29"/>
      <c r="F71" s="29"/>
    </row>
    <row r="72" spans="1:6" s="31" customFormat="1" ht="40" x14ac:dyDescent="0.2">
      <c r="A72" s="344">
        <v>307</v>
      </c>
      <c r="B72" s="28" t="s">
        <v>760</v>
      </c>
      <c r="C72" s="27"/>
      <c r="D72" s="28"/>
      <c r="E72" s="28"/>
      <c r="F72" s="28"/>
    </row>
    <row r="73" spans="1:6" s="31" customFormat="1" ht="20" x14ac:dyDescent="0.2">
      <c r="A73" s="344" t="s">
        <v>122</v>
      </c>
      <c r="B73" s="28" t="s">
        <v>218</v>
      </c>
      <c r="C73" s="27"/>
      <c r="D73" s="28"/>
      <c r="E73" s="28"/>
      <c r="F73" s="28"/>
    </row>
    <row r="74" spans="1:6" s="31" customFormat="1" ht="20" x14ac:dyDescent="0.2">
      <c r="A74" s="344" t="s">
        <v>123</v>
      </c>
      <c r="B74" s="28" t="s">
        <v>219</v>
      </c>
      <c r="C74" s="27"/>
      <c r="D74" s="28"/>
      <c r="E74" s="28"/>
      <c r="F74" s="28"/>
    </row>
    <row r="75" spans="1:6" s="31" customFormat="1" ht="20" x14ac:dyDescent="0.2">
      <c r="A75" s="344">
        <v>401</v>
      </c>
      <c r="B75" s="28" t="s">
        <v>220</v>
      </c>
      <c r="C75" s="27"/>
      <c r="D75" s="28"/>
      <c r="E75" s="28"/>
      <c r="F75" s="28"/>
    </row>
    <row r="76" spans="1:6" s="31" customFormat="1" ht="20" x14ac:dyDescent="0.2">
      <c r="A76" s="344">
        <v>402</v>
      </c>
      <c r="B76" s="28" t="s">
        <v>436</v>
      </c>
      <c r="C76" s="27"/>
      <c r="D76" s="28"/>
      <c r="E76" s="28"/>
      <c r="F76" s="28"/>
    </row>
    <row r="77" spans="1:6" s="31" customFormat="1" ht="20" x14ac:dyDescent="0.2">
      <c r="A77" s="344">
        <v>403</v>
      </c>
      <c r="B77" s="28" t="s">
        <v>221</v>
      </c>
      <c r="C77" s="27"/>
      <c r="D77" s="28"/>
      <c r="E77" s="28"/>
      <c r="F77" s="28"/>
    </row>
    <row r="78" spans="1:6" s="31" customFormat="1" ht="20" x14ac:dyDescent="0.2">
      <c r="A78" s="344">
        <v>404</v>
      </c>
      <c r="B78" s="28" t="s">
        <v>222</v>
      </c>
      <c r="C78" s="27"/>
      <c r="D78" s="28"/>
      <c r="E78" s="28"/>
      <c r="F78" s="28"/>
    </row>
    <row r="79" spans="1:6" s="31" customFormat="1" ht="20" x14ac:dyDescent="0.2">
      <c r="A79" s="344">
        <v>405</v>
      </c>
      <c r="B79" s="28" t="s">
        <v>223</v>
      </c>
      <c r="C79" s="27"/>
      <c r="D79" s="28"/>
      <c r="E79" s="28"/>
      <c r="F79" s="28"/>
    </row>
    <row r="80" spans="1:6" s="31" customFormat="1" ht="20" x14ac:dyDescent="0.2">
      <c r="A80" s="344">
        <v>406</v>
      </c>
      <c r="B80" s="28" t="s">
        <v>751</v>
      </c>
      <c r="C80" s="27"/>
      <c r="D80" s="28"/>
      <c r="E80" s="28"/>
      <c r="F80" s="28"/>
    </row>
    <row r="81" spans="1:6" s="31" customFormat="1" ht="30" x14ac:dyDescent="0.2">
      <c r="A81" s="344" t="s">
        <v>124</v>
      </c>
      <c r="B81" s="28" t="s">
        <v>761</v>
      </c>
      <c r="C81" s="27"/>
      <c r="D81" s="28"/>
      <c r="E81" s="28"/>
      <c r="F81" s="28"/>
    </row>
    <row r="82" spans="1:6" s="31" customFormat="1" ht="30" x14ac:dyDescent="0.2">
      <c r="A82" s="344" t="s">
        <v>125</v>
      </c>
      <c r="B82" s="28" t="s">
        <v>762</v>
      </c>
      <c r="C82" s="27"/>
      <c r="D82" s="28"/>
      <c r="E82" s="28"/>
      <c r="F82" s="28"/>
    </row>
    <row r="83" spans="1:6" s="31" customFormat="1" x14ac:dyDescent="0.2">
      <c r="A83" s="344">
        <v>408</v>
      </c>
      <c r="B83" s="28" t="s">
        <v>224</v>
      </c>
      <c r="C83" s="27"/>
      <c r="D83" s="28"/>
      <c r="E83" s="28"/>
      <c r="F83" s="28"/>
    </row>
    <row r="84" spans="1:6" s="31" customFormat="1" ht="20" x14ac:dyDescent="0.2">
      <c r="A84" s="344">
        <v>410</v>
      </c>
      <c r="B84" s="28" t="s">
        <v>458</v>
      </c>
      <c r="C84" s="27"/>
      <c r="D84" s="28"/>
      <c r="E84" s="28"/>
      <c r="F84" s="28"/>
    </row>
    <row r="85" spans="1:6" ht="20" x14ac:dyDescent="0.25">
      <c r="A85" s="344" t="s">
        <v>126</v>
      </c>
      <c r="B85" s="28" t="s">
        <v>225</v>
      </c>
      <c r="D85" s="28"/>
      <c r="E85" s="28"/>
      <c r="F85" s="28"/>
    </row>
    <row r="86" spans="1:6" ht="30" x14ac:dyDescent="0.25">
      <c r="A86" s="344" t="s">
        <v>127</v>
      </c>
      <c r="B86" s="28" t="s">
        <v>226</v>
      </c>
      <c r="D86" s="28"/>
      <c r="E86" s="28"/>
      <c r="F86" s="28"/>
    </row>
    <row r="87" spans="1:6" ht="20" x14ac:dyDescent="0.25">
      <c r="A87" s="344">
        <v>412</v>
      </c>
      <c r="B87" s="28" t="s">
        <v>227</v>
      </c>
      <c r="D87" s="28"/>
      <c r="E87" s="28"/>
      <c r="F87" s="28"/>
    </row>
    <row r="88" spans="1:6" ht="90" x14ac:dyDescent="0.25">
      <c r="A88" s="344">
        <v>414</v>
      </c>
      <c r="B88" s="28" t="s">
        <v>798</v>
      </c>
      <c r="D88" s="28"/>
      <c r="E88" s="28"/>
      <c r="F88" s="28"/>
    </row>
    <row r="89" spans="1:6" ht="30" x14ac:dyDescent="0.25">
      <c r="A89" s="344">
        <v>415</v>
      </c>
      <c r="B89" s="28" t="s">
        <v>806</v>
      </c>
      <c r="D89" s="28"/>
      <c r="E89" s="28"/>
      <c r="F89" s="28"/>
    </row>
    <row r="90" spans="1:6" ht="20" x14ac:dyDescent="0.25">
      <c r="A90" s="346">
        <v>416</v>
      </c>
      <c r="B90" s="27" t="s">
        <v>228</v>
      </c>
      <c r="D90" s="28"/>
      <c r="E90" s="28"/>
      <c r="F90" s="28"/>
    </row>
    <row r="91" spans="1:6" ht="20" x14ac:dyDescent="0.25">
      <c r="A91" s="346">
        <v>417</v>
      </c>
      <c r="B91" s="27" t="s">
        <v>752</v>
      </c>
      <c r="D91" s="27"/>
    </row>
    <row r="92" spans="1:6" ht="30" x14ac:dyDescent="0.25">
      <c r="A92" s="346">
        <v>418</v>
      </c>
      <c r="B92" s="27" t="s">
        <v>229</v>
      </c>
      <c r="D92" s="27"/>
    </row>
    <row r="93" spans="1:6" ht="80" x14ac:dyDescent="0.25">
      <c r="A93" s="346">
        <v>419</v>
      </c>
      <c r="B93" s="27" t="s">
        <v>230</v>
      </c>
      <c r="D93" s="27"/>
    </row>
    <row r="94" spans="1:6" ht="20" x14ac:dyDescent="0.25">
      <c r="A94" s="346">
        <v>420</v>
      </c>
      <c r="B94" s="27" t="s">
        <v>231</v>
      </c>
      <c r="D94" s="27"/>
    </row>
    <row r="95" spans="1:6" ht="20" x14ac:dyDescent="0.25">
      <c r="A95" s="346">
        <v>421</v>
      </c>
      <c r="B95" s="27" t="s">
        <v>232</v>
      </c>
      <c r="D95" s="27"/>
    </row>
    <row r="96" spans="1:6" x14ac:dyDescent="0.25">
      <c r="A96" s="346">
        <v>422</v>
      </c>
      <c r="B96" s="27" t="s">
        <v>233</v>
      </c>
      <c r="D96" s="27"/>
    </row>
    <row r="97" spans="1:4" ht="30" x14ac:dyDescent="0.25">
      <c r="A97" s="346">
        <v>423</v>
      </c>
      <c r="B97" s="27" t="s">
        <v>234</v>
      </c>
      <c r="D97" s="27"/>
    </row>
    <row r="98" spans="1:4" ht="30" x14ac:dyDescent="0.25">
      <c r="A98" s="346">
        <v>424</v>
      </c>
      <c r="B98" s="27" t="s">
        <v>235</v>
      </c>
      <c r="D98" s="27"/>
    </row>
    <row r="99" spans="1:4" ht="20" x14ac:dyDescent="0.25">
      <c r="A99" s="346">
        <v>427</v>
      </c>
      <c r="B99" s="27" t="s">
        <v>236</v>
      </c>
      <c r="D99" s="27"/>
    </row>
    <row r="100" spans="1:4" ht="20" x14ac:dyDescent="0.25">
      <c r="A100" s="346">
        <v>428</v>
      </c>
      <c r="B100" s="27" t="s">
        <v>815</v>
      </c>
      <c r="D100" s="27"/>
    </row>
    <row r="101" spans="1:4" ht="30" x14ac:dyDescent="0.25">
      <c r="A101" s="346">
        <v>429</v>
      </c>
      <c r="B101" s="27" t="s">
        <v>237</v>
      </c>
      <c r="D101" s="27"/>
    </row>
    <row r="102" spans="1:4" ht="30" x14ac:dyDescent="0.25">
      <c r="A102" s="346">
        <v>430</v>
      </c>
      <c r="B102" s="27" t="s">
        <v>763</v>
      </c>
      <c r="D102" s="27"/>
    </row>
    <row r="103" spans="1:4" ht="40" x14ac:dyDescent="0.25">
      <c r="A103" s="346">
        <v>431</v>
      </c>
      <c r="B103" s="27" t="s">
        <v>238</v>
      </c>
      <c r="D103" s="27"/>
    </row>
    <row r="104" spans="1:4" ht="30" x14ac:dyDescent="0.25">
      <c r="A104" s="346">
        <v>432</v>
      </c>
      <c r="B104" s="27" t="s">
        <v>239</v>
      </c>
      <c r="D104" s="27"/>
    </row>
    <row r="105" spans="1:4" ht="20" x14ac:dyDescent="0.25">
      <c r="A105" s="346">
        <v>433</v>
      </c>
      <c r="B105" s="27" t="s">
        <v>240</v>
      </c>
      <c r="D105" s="27"/>
    </row>
    <row r="106" spans="1:4" ht="30" x14ac:dyDescent="0.25">
      <c r="A106" s="346">
        <v>435</v>
      </c>
      <c r="B106" s="27" t="s">
        <v>764</v>
      </c>
      <c r="D106" s="27"/>
    </row>
    <row r="107" spans="1:4" x14ac:dyDescent="0.25">
      <c r="A107" s="346">
        <v>436</v>
      </c>
      <c r="B107" s="27" t="s">
        <v>241</v>
      </c>
      <c r="D107" s="27"/>
    </row>
    <row r="108" spans="1:4" ht="40" x14ac:dyDescent="0.25">
      <c r="A108" s="346">
        <v>437</v>
      </c>
      <c r="B108" s="27" t="s">
        <v>242</v>
      </c>
      <c r="D108" s="27"/>
    </row>
    <row r="109" spans="1:4" ht="30" x14ac:dyDescent="0.25">
      <c r="A109" s="346">
        <v>438</v>
      </c>
      <c r="B109" s="27" t="s">
        <v>731</v>
      </c>
      <c r="D109" s="27"/>
    </row>
    <row r="110" spans="1:4" ht="40" x14ac:dyDescent="0.25">
      <c r="A110" s="346">
        <v>439</v>
      </c>
      <c r="B110" s="27" t="s">
        <v>243</v>
      </c>
      <c r="D110" s="27"/>
    </row>
    <row r="111" spans="1:4" ht="20" x14ac:dyDescent="0.25">
      <c r="A111" s="346">
        <v>440</v>
      </c>
      <c r="B111" s="27" t="s">
        <v>244</v>
      </c>
      <c r="D111" s="27"/>
    </row>
    <row r="112" spans="1:4" ht="20" x14ac:dyDescent="0.25">
      <c r="A112" s="346">
        <v>504</v>
      </c>
      <c r="B112" s="27" t="s">
        <v>245</v>
      </c>
      <c r="D112" s="27"/>
    </row>
    <row r="113" spans="1:4" ht="50" x14ac:dyDescent="0.25">
      <c r="A113" s="346">
        <v>505</v>
      </c>
      <c r="B113" s="27" t="s">
        <v>246</v>
      </c>
      <c r="D113" s="27"/>
    </row>
    <row r="114" spans="1:4" ht="30" x14ac:dyDescent="0.25">
      <c r="A114" s="346">
        <v>506</v>
      </c>
      <c r="B114" s="27" t="s">
        <v>247</v>
      </c>
      <c r="D114" s="27"/>
    </row>
    <row r="115" spans="1:4" ht="30" x14ac:dyDescent="0.25">
      <c r="A115" s="346" t="s">
        <v>128</v>
      </c>
      <c r="B115" s="27" t="s">
        <v>252</v>
      </c>
      <c r="D115" s="27"/>
    </row>
    <row r="116" spans="1:4" ht="30" x14ac:dyDescent="0.25">
      <c r="A116" s="346" t="s">
        <v>129</v>
      </c>
      <c r="B116" s="27" t="s">
        <v>253</v>
      </c>
      <c r="D116" s="27"/>
    </row>
    <row r="117" spans="1:4" ht="20" x14ac:dyDescent="0.25">
      <c r="A117" s="346" t="s">
        <v>130</v>
      </c>
      <c r="B117" s="27" t="s">
        <v>248</v>
      </c>
      <c r="D117" s="27"/>
    </row>
    <row r="118" spans="1:4" ht="20" x14ac:dyDescent="0.25">
      <c r="A118" s="346" t="s">
        <v>131</v>
      </c>
      <c r="B118" s="27" t="s">
        <v>249</v>
      </c>
      <c r="D118" s="27"/>
    </row>
    <row r="119" spans="1:4" ht="20" x14ac:dyDescent="0.25">
      <c r="A119" s="346">
        <v>509</v>
      </c>
      <c r="B119" s="27" t="s">
        <v>250</v>
      </c>
      <c r="D119" s="27"/>
    </row>
    <row r="120" spans="1:4" ht="40" x14ac:dyDescent="0.25">
      <c r="A120" s="346">
        <v>510</v>
      </c>
      <c r="B120" s="27" t="s">
        <v>251</v>
      </c>
      <c r="D120" s="27"/>
    </row>
    <row r="121" spans="1:4" ht="30" x14ac:dyDescent="0.25">
      <c r="A121" s="346">
        <v>511</v>
      </c>
      <c r="B121" s="27" t="s">
        <v>247</v>
      </c>
      <c r="D121" s="27"/>
    </row>
    <row r="122" spans="1:4" ht="30" x14ac:dyDescent="0.25">
      <c r="A122" s="346" t="s">
        <v>132</v>
      </c>
      <c r="B122" s="27" t="s">
        <v>252</v>
      </c>
      <c r="D122" s="27"/>
    </row>
    <row r="123" spans="1:4" ht="30" x14ac:dyDescent="0.25">
      <c r="A123" s="346" t="s">
        <v>133</v>
      </c>
      <c r="B123" s="27" t="s">
        <v>253</v>
      </c>
      <c r="D123" s="27"/>
    </row>
    <row r="124" spans="1:4" ht="20" x14ac:dyDescent="0.25">
      <c r="A124" s="346" t="s">
        <v>134</v>
      </c>
      <c r="B124" s="27" t="s">
        <v>248</v>
      </c>
      <c r="D124" s="27"/>
    </row>
    <row r="125" spans="1:4" ht="20" x14ac:dyDescent="0.25">
      <c r="A125" s="346" t="s">
        <v>135</v>
      </c>
      <c r="B125" s="27" t="s">
        <v>249</v>
      </c>
      <c r="D125" s="27"/>
    </row>
    <row r="126" spans="1:4" ht="40" x14ac:dyDescent="0.25">
      <c r="A126" s="346" t="s">
        <v>136</v>
      </c>
      <c r="B126" s="27" t="s">
        <v>753</v>
      </c>
      <c r="D126" s="27"/>
    </row>
    <row r="127" spans="1:4" ht="20" x14ac:dyDescent="0.25">
      <c r="A127" s="346" t="s">
        <v>137</v>
      </c>
      <c r="B127" s="27" t="s">
        <v>254</v>
      </c>
      <c r="D127" s="27"/>
    </row>
    <row r="128" spans="1:4" ht="40" x14ac:dyDescent="0.25">
      <c r="A128" s="346">
        <v>515</v>
      </c>
      <c r="B128" s="27" t="s">
        <v>255</v>
      </c>
      <c r="D128" s="27"/>
    </row>
    <row r="129" spans="1:4" ht="20" x14ac:dyDescent="0.25">
      <c r="A129" s="346">
        <v>601</v>
      </c>
      <c r="B129" s="27" t="s">
        <v>256</v>
      </c>
      <c r="D129" s="27"/>
    </row>
    <row r="130" spans="1:4" ht="40" x14ac:dyDescent="0.25">
      <c r="A130" s="346">
        <v>602</v>
      </c>
      <c r="B130" s="27" t="s">
        <v>829</v>
      </c>
      <c r="D130" s="27"/>
    </row>
    <row r="131" spans="1:4" ht="20" x14ac:dyDescent="0.25">
      <c r="A131" s="346">
        <v>603</v>
      </c>
      <c r="B131" s="27" t="s">
        <v>257</v>
      </c>
      <c r="D131" s="27"/>
    </row>
    <row r="132" spans="1:4" ht="20" x14ac:dyDescent="0.25">
      <c r="A132" s="346">
        <v>604</v>
      </c>
      <c r="B132" s="27" t="s">
        <v>782</v>
      </c>
      <c r="D132" s="27"/>
    </row>
    <row r="133" spans="1:4" ht="30" x14ac:dyDescent="0.25">
      <c r="A133" s="346">
        <v>605</v>
      </c>
      <c r="B133" s="27" t="s">
        <v>258</v>
      </c>
      <c r="D133" s="27"/>
    </row>
    <row r="134" spans="1:4" ht="20" x14ac:dyDescent="0.25">
      <c r="A134" s="346">
        <v>606</v>
      </c>
      <c r="B134" s="27" t="s">
        <v>259</v>
      </c>
      <c r="D134" s="27"/>
    </row>
    <row r="135" spans="1:4" ht="40" x14ac:dyDescent="0.25">
      <c r="A135" s="346">
        <v>609</v>
      </c>
      <c r="B135" s="27" t="s">
        <v>260</v>
      </c>
      <c r="D135" s="27"/>
    </row>
    <row r="136" spans="1:4" ht="40" x14ac:dyDescent="0.25">
      <c r="A136" s="346">
        <v>610</v>
      </c>
      <c r="B136" s="27" t="s">
        <v>715</v>
      </c>
      <c r="D136" s="27"/>
    </row>
    <row r="137" spans="1:4" ht="20" x14ac:dyDescent="0.25">
      <c r="A137" s="346">
        <v>611</v>
      </c>
      <c r="B137" s="27" t="s">
        <v>261</v>
      </c>
      <c r="D137" s="27"/>
    </row>
    <row r="138" spans="1:4" ht="20" x14ac:dyDescent="0.25">
      <c r="A138" s="346">
        <v>612</v>
      </c>
      <c r="B138" s="27" t="s">
        <v>262</v>
      </c>
      <c r="D138" s="27"/>
    </row>
    <row r="139" spans="1:4" ht="20" x14ac:dyDescent="0.25">
      <c r="A139" s="346">
        <v>613</v>
      </c>
      <c r="B139" s="27" t="s">
        <v>765</v>
      </c>
      <c r="D139" s="27"/>
    </row>
    <row r="140" spans="1:4" x14ac:dyDescent="0.25">
      <c r="A140" s="346">
        <v>614</v>
      </c>
      <c r="B140" s="27" t="s">
        <v>263</v>
      </c>
      <c r="D140" s="27"/>
    </row>
    <row r="141" spans="1:4" ht="20" x14ac:dyDescent="0.25">
      <c r="A141" s="346">
        <v>615</v>
      </c>
      <c r="B141" s="27" t="s">
        <v>264</v>
      </c>
      <c r="D141" s="27"/>
    </row>
    <row r="142" spans="1:4" ht="20" x14ac:dyDescent="0.25">
      <c r="A142" s="346">
        <v>616</v>
      </c>
      <c r="B142" s="27" t="s">
        <v>816</v>
      </c>
      <c r="D142" s="27"/>
    </row>
    <row r="143" spans="1:4" x14ac:dyDescent="0.25">
      <c r="A143" s="346">
        <v>617</v>
      </c>
      <c r="B143" s="27" t="s">
        <v>263</v>
      </c>
      <c r="D143" s="27"/>
    </row>
    <row r="144" spans="1:4" ht="20" x14ac:dyDescent="0.25">
      <c r="A144" s="346">
        <v>618</v>
      </c>
      <c r="B144" s="27" t="s">
        <v>265</v>
      </c>
      <c r="D144" s="27"/>
    </row>
    <row r="145" spans="1:4" x14ac:dyDescent="0.25">
      <c r="A145" s="346" t="s">
        <v>138</v>
      </c>
      <c r="B145" s="27" t="s">
        <v>266</v>
      </c>
      <c r="D145" s="27"/>
    </row>
    <row r="146" spans="1:4" x14ac:dyDescent="0.25">
      <c r="A146" s="346" t="s">
        <v>139</v>
      </c>
      <c r="B146" s="27" t="s">
        <v>267</v>
      </c>
      <c r="D146" s="27"/>
    </row>
    <row r="147" spans="1:4" x14ac:dyDescent="0.25">
      <c r="A147" s="346" t="s">
        <v>140</v>
      </c>
      <c r="B147" s="27" t="s">
        <v>268</v>
      </c>
      <c r="D147" s="27"/>
    </row>
    <row r="148" spans="1:4" x14ac:dyDescent="0.25">
      <c r="A148" s="346" t="s">
        <v>141</v>
      </c>
      <c r="B148" s="27" t="s">
        <v>269</v>
      </c>
      <c r="D148" s="27"/>
    </row>
    <row r="149" spans="1:4" x14ac:dyDescent="0.25">
      <c r="A149" s="346" t="s">
        <v>142</v>
      </c>
      <c r="B149" s="27" t="s">
        <v>270</v>
      </c>
      <c r="D149" s="27"/>
    </row>
    <row r="150" spans="1:4" ht="20" x14ac:dyDescent="0.25">
      <c r="A150" s="346">
        <v>701</v>
      </c>
      <c r="B150" s="27" t="s">
        <v>271</v>
      </c>
      <c r="D150" s="27"/>
    </row>
    <row r="151" spans="1:4" ht="40" x14ac:dyDescent="0.25">
      <c r="A151" s="346">
        <v>702</v>
      </c>
      <c r="B151" s="27" t="s">
        <v>272</v>
      </c>
      <c r="D151" s="27"/>
    </row>
    <row r="152" spans="1:4" ht="20" x14ac:dyDescent="0.25">
      <c r="A152" s="346">
        <v>703</v>
      </c>
      <c r="B152" s="27" t="s">
        <v>273</v>
      </c>
      <c r="D152" s="27"/>
    </row>
    <row r="153" spans="1:4" ht="30" x14ac:dyDescent="0.25">
      <c r="A153" s="346">
        <v>704</v>
      </c>
      <c r="B153" s="27" t="s">
        <v>274</v>
      </c>
      <c r="D153" s="27"/>
    </row>
    <row r="154" spans="1:4" ht="30" x14ac:dyDescent="0.25">
      <c r="A154" s="346">
        <v>705</v>
      </c>
      <c r="B154" s="27" t="s">
        <v>275</v>
      </c>
      <c r="D154" s="27"/>
    </row>
    <row r="155" spans="1:4" ht="20" x14ac:dyDescent="0.25">
      <c r="A155" s="346">
        <v>706</v>
      </c>
      <c r="B155" s="27" t="s">
        <v>276</v>
      </c>
      <c r="D155" s="27"/>
    </row>
    <row r="156" spans="1:4" ht="20" x14ac:dyDescent="0.25">
      <c r="A156" s="346">
        <v>707</v>
      </c>
      <c r="B156" s="27" t="s">
        <v>277</v>
      </c>
      <c r="D156" s="27"/>
    </row>
    <row r="157" spans="1:4" ht="20" x14ac:dyDescent="0.25">
      <c r="A157" s="346">
        <v>708</v>
      </c>
      <c r="B157" s="27" t="s">
        <v>278</v>
      </c>
      <c r="D157" s="27"/>
    </row>
    <row r="158" spans="1:4" x14ac:dyDescent="0.25">
      <c r="A158" s="346" t="s">
        <v>144</v>
      </c>
      <c r="B158" s="27" t="s">
        <v>279</v>
      </c>
      <c r="D158" s="27"/>
    </row>
    <row r="159" spans="1:4" x14ac:dyDescent="0.25">
      <c r="A159" s="346" t="s">
        <v>145</v>
      </c>
      <c r="B159" s="27" t="s">
        <v>280</v>
      </c>
      <c r="D159" s="27"/>
    </row>
    <row r="160" spans="1:4" x14ac:dyDescent="0.25">
      <c r="A160" s="346" t="s">
        <v>146</v>
      </c>
      <c r="B160" s="27" t="s">
        <v>281</v>
      </c>
      <c r="D160" s="27"/>
    </row>
    <row r="161" spans="1:4" ht="40" x14ac:dyDescent="0.25">
      <c r="A161" s="346">
        <v>710</v>
      </c>
      <c r="B161" s="27" t="s">
        <v>282</v>
      </c>
      <c r="D161" s="27"/>
    </row>
    <row r="162" spans="1:4" ht="20" x14ac:dyDescent="0.25">
      <c r="A162" s="346">
        <v>712</v>
      </c>
      <c r="B162" s="27" t="s">
        <v>284</v>
      </c>
      <c r="D162" s="27"/>
    </row>
    <row r="163" spans="1:4" ht="20" x14ac:dyDescent="0.25">
      <c r="A163" s="346">
        <v>713</v>
      </c>
      <c r="B163" s="27" t="s">
        <v>766</v>
      </c>
      <c r="D163" s="27"/>
    </row>
    <row r="164" spans="1:4" ht="20" x14ac:dyDescent="0.25">
      <c r="A164" s="346">
        <v>714</v>
      </c>
      <c r="B164" s="27" t="s">
        <v>283</v>
      </c>
      <c r="D164" s="27"/>
    </row>
    <row r="165" spans="1:4" x14ac:dyDescent="0.25">
      <c r="A165" s="346">
        <v>715</v>
      </c>
      <c r="B165" s="27" t="s">
        <v>285</v>
      </c>
      <c r="D165" s="27"/>
    </row>
    <row r="166" spans="1:4" ht="20" x14ac:dyDescent="0.25">
      <c r="A166" s="346">
        <v>716</v>
      </c>
      <c r="B166" s="27" t="s">
        <v>286</v>
      </c>
      <c r="D166" s="27"/>
    </row>
    <row r="167" spans="1:4" ht="30" x14ac:dyDescent="0.25">
      <c r="A167" s="346">
        <v>717</v>
      </c>
      <c r="B167" s="27" t="s">
        <v>754</v>
      </c>
      <c r="D167" s="27"/>
    </row>
    <row r="168" spans="1:4" ht="20" x14ac:dyDescent="0.25">
      <c r="A168" s="346">
        <v>718</v>
      </c>
      <c r="B168" s="27" t="s">
        <v>767</v>
      </c>
      <c r="D168" s="27"/>
    </row>
    <row r="169" spans="1:4" ht="20" x14ac:dyDescent="0.25">
      <c r="A169" s="346">
        <v>719</v>
      </c>
      <c r="B169" s="27" t="s">
        <v>287</v>
      </c>
      <c r="D169" s="27"/>
    </row>
    <row r="170" spans="1:4" ht="30" x14ac:dyDescent="0.25">
      <c r="A170" s="346">
        <v>720</v>
      </c>
      <c r="B170" s="27" t="s">
        <v>288</v>
      </c>
      <c r="D170" s="27"/>
    </row>
    <row r="171" spans="1:4" ht="30" x14ac:dyDescent="0.25">
      <c r="A171" s="346">
        <v>721</v>
      </c>
      <c r="B171" s="27" t="s">
        <v>289</v>
      </c>
      <c r="D171" s="27"/>
    </row>
    <row r="172" spans="1:4" ht="30" x14ac:dyDescent="0.25">
      <c r="A172" s="346">
        <v>722</v>
      </c>
      <c r="B172" s="27" t="s">
        <v>290</v>
      </c>
      <c r="D172" s="27"/>
    </row>
    <row r="173" spans="1:4" ht="20" x14ac:dyDescent="0.25">
      <c r="A173" s="346">
        <v>723</v>
      </c>
      <c r="B173" s="27" t="s">
        <v>291</v>
      </c>
      <c r="D173" s="27"/>
    </row>
    <row r="174" spans="1:4" ht="30" x14ac:dyDescent="0.25">
      <c r="A174" s="346">
        <v>724</v>
      </c>
      <c r="B174" s="27" t="s">
        <v>292</v>
      </c>
      <c r="D174" s="27"/>
    </row>
    <row r="175" spans="1:4" ht="20" x14ac:dyDescent="0.25">
      <c r="A175" s="346">
        <v>725</v>
      </c>
      <c r="B175" s="27" t="s">
        <v>293</v>
      </c>
      <c r="D175" s="27"/>
    </row>
    <row r="176" spans="1:4" ht="20" x14ac:dyDescent="0.25">
      <c r="A176" s="346">
        <v>726</v>
      </c>
      <c r="B176" s="27" t="s">
        <v>294</v>
      </c>
      <c r="D176" s="27"/>
    </row>
    <row r="177" spans="1:4" ht="20" x14ac:dyDescent="0.25">
      <c r="A177" s="346" t="s">
        <v>147</v>
      </c>
      <c r="B177" s="27" t="s">
        <v>295</v>
      </c>
      <c r="D177" s="27"/>
    </row>
    <row r="178" spans="1:4" ht="20" x14ac:dyDescent="0.25">
      <c r="A178" s="346" t="s">
        <v>143</v>
      </c>
      <c r="B178" s="27" t="s">
        <v>296</v>
      </c>
      <c r="D178" s="27"/>
    </row>
    <row r="179" spans="1:4" ht="40" x14ac:dyDescent="0.25">
      <c r="A179" s="346">
        <v>730</v>
      </c>
      <c r="B179" s="27" t="s">
        <v>297</v>
      </c>
      <c r="D179" s="27"/>
    </row>
    <row r="180" spans="1:4" ht="30" x14ac:dyDescent="0.25">
      <c r="A180" s="346">
        <v>731</v>
      </c>
      <c r="B180" s="27" t="s">
        <v>755</v>
      </c>
      <c r="D180" s="27"/>
    </row>
    <row r="181" spans="1:4" ht="40" x14ac:dyDescent="0.25">
      <c r="A181" s="346">
        <v>732</v>
      </c>
      <c r="B181" s="27" t="s">
        <v>756</v>
      </c>
      <c r="D181" s="27"/>
    </row>
    <row r="182" spans="1:4" ht="30" x14ac:dyDescent="0.25">
      <c r="A182" s="346">
        <v>734</v>
      </c>
      <c r="B182" s="27" t="s">
        <v>717</v>
      </c>
      <c r="D182" s="27"/>
    </row>
    <row r="183" spans="1:4" ht="30" x14ac:dyDescent="0.25">
      <c r="A183" s="346">
        <v>735</v>
      </c>
      <c r="B183" s="27" t="s">
        <v>687</v>
      </c>
      <c r="D183" s="27"/>
    </row>
    <row r="184" spans="1:4" ht="40" x14ac:dyDescent="0.25">
      <c r="A184" s="346">
        <v>736</v>
      </c>
      <c r="B184" s="27" t="s">
        <v>298</v>
      </c>
      <c r="D184" s="27"/>
    </row>
    <row r="185" spans="1:4" ht="40" x14ac:dyDescent="0.25">
      <c r="A185" s="346">
        <v>737</v>
      </c>
      <c r="B185" s="27" t="s">
        <v>299</v>
      </c>
      <c r="D185" s="27"/>
    </row>
    <row r="186" spans="1:4" ht="30" x14ac:dyDescent="0.25">
      <c r="A186" s="346">
        <v>801</v>
      </c>
      <c r="B186" s="27" t="s">
        <v>300</v>
      </c>
      <c r="D186" s="27"/>
    </row>
    <row r="187" spans="1:4" x14ac:dyDescent="0.25">
      <c r="A187" s="346">
        <v>802</v>
      </c>
      <c r="B187" s="27" t="s">
        <v>301</v>
      </c>
      <c r="D187" s="27"/>
    </row>
    <row r="188" spans="1:4" x14ac:dyDescent="0.25">
      <c r="A188" s="346">
        <v>803</v>
      </c>
      <c r="B188" s="27" t="s">
        <v>768</v>
      </c>
      <c r="D188" s="27"/>
    </row>
    <row r="189" spans="1:4" x14ac:dyDescent="0.25">
      <c r="A189" s="346">
        <v>804</v>
      </c>
      <c r="B189" s="27" t="s">
        <v>688</v>
      </c>
      <c r="D189" s="27"/>
    </row>
    <row r="190" spans="1:4" ht="60" x14ac:dyDescent="0.25">
      <c r="A190" s="346">
        <v>805</v>
      </c>
      <c r="B190" s="27" t="s">
        <v>302</v>
      </c>
      <c r="D190" s="27"/>
    </row>
    <row r="191" spans="1:4" ht="30" x14ac:dyDescent="0.25">
      <c r="A191" s="346">
        <v>806</v>
      </c>
      <c r="B191" s="27" t="s">
        <v>811</v>
      </c>
      <c r="D191" s="27"/>
    </row>
    <row r="192" spans="1:4" ht="40" x14ac:dyDescent="0.25">
      <c r="A192" s="346">
        <v>807</v>
      </c>
      <c r="B192" s="27" t="s">
        <v>812</v>
      </c>
      <c r="D192" s="27"/>
    </row>
    <row r="193" spans="1:4" ht="20" x14ac:dyDescent="0.25">
      <c r="A193" s="346">
        <v>808</v>
      </c>
      <c r="B193" s="27" t="s">
        <v>796</v>
      </c>
      <c r="D193" s="27"/>
    </row>
    <row r="194" spans="1:4" x14ac:dyDescent="0.25">
      <c r="A194" s="346">
        <v>809</v>
      </c>
      <c r="B194" s="27" t="s">
        <v>303</v>
      </c>
      <c r="D194" s="27"/>
    </row>
    <row r="195" spans="1:4" ht="20" x14ac:dyDescent="0.25">
      <c r="A195" s="346">
        <v>810</v>
      </c>
      <c r="B195" s="27" t="s">
        <v>304</v>
      </c>
      <c r="D195" s="27"/>
    </row>
    <row r="196" spans="1:4" ht="30" x14ac:dyDescent="0.25">
      <c r="A196" s="346">
        <v>811</v>
      </c>
      <c r="B196" s="27" t="s">
        <v>744</v>
      </c>
      <c r="D196" s="27"/>
    </row>
    <row r="197" spans="1:4" x14ac:dyDescent="0.25">
      <c r="A197" s="346" t="s">
        <v>148</v>
      </c>
      <c r="B197" s="27" t="s">
        <v>308</v>
      </c>
      <c r="D197" s="27"/>
    </row>
    <row r="198" spans="1:4" x14ac:dyDescent="0.25">
      <c r="A198" s="346" t="s">
        <v>149</v>
      </c>
      <c r="B198" s="27" t="s">
        <v>305</v>
      </c>
      <c r="D198" s="27"/>
    </row>
    <row r="199" spans="1:4" x14ac:dyDescent="0.25">
      <c r="A199" s="346" t="s">
        <v>150</v>
      </c>
      <c r="B199" s="27" t="s">
        <v>819</v>
      </c>
      <c r="D199" s="27"/>
    </row>
    <row r="200" spans="1:4" x14ac:dyDescent="0.25">
      <c r="A200" s="346" t="s">
        <v>151</v>
      </c>
      <c r="B200" s="27" t="s">
        <v>306</v>
      </c>
      <c r="D200" s="27"/>
    </row>
    <row r="201" spans="1:4" x14ac:dyDescent="0.25">
      <c r="A201" s="346" t="s">
        <v>152</v>
      </c>
      <c r="B201" s="27" t="s">
        <v>307</v>
      </c>
      <c r="D201" s="27"/>
    </row>
    <row r="202" spans="1:4" x14ac:dyDescent="0.25">
      <c r="A202" s="346" t="s">
        <v>153</v>
      </c>
      <c r="B202" s="27" t="s">
        <v>809</v>
      </c>
      <c r="D202" s="27"/>
    </row>
    <row r="203" spans="1:4" x14ac:dyDescent="0.25">
      <c r="A203" s="346" t="s">
        <v>154</v>
      </c>
      <c r="B203" s="27" t="s">
        <v>309</v>
      </c>
      <c r="D203" s="27"/>
    </row>
    <row r="204" spans="1:4" ht="40" x14ac:dyDescent="0.25">
      <c r="A204" s="346">
        <v>812</v>
      </c>
      <c r="B204" s="27" t="s">
        <v>826</v>
      </c>
      <c r="D204" s="27"/>
    </row>
    <row r="205" spans="1:4" x14ac:dyDescent="0.25">
      <c r="A205" s="346" t="s">
        <v>155</v>
      </c>
      <c r="B205" s="27" t="s">
        <v>308</v>
      </c>
      <c r="D205" s="27"/>
    </row>
    <row r="206" spans="1:4" x14ac:dyDescent="0.25">
      <c r="A206" s="346" t="s">
        <v>156</v>
      </c>
      <c r="B206" s="27" t="s">
        <v>305</v>
      </c>
      <c r="D206" s="27"/>
    </row>
    <row r="207" spans="1:4" x14ac:dyDescent="0.25">
      <c r="A207" s="346" t="s">
        <v>157</v>
      </c>
      <c r="B207" s="27" t="s">
        <v>819</v>
      </c>
      <c r="D207" s="27"/>
    </row>
    <row r="208" spans="1:4" x14ac:dyDescent="0.25">
      <c r="A208" s="346" t="s">
        <v>158</v>
      </c>
      <c r="B208" s="27" t="s">
        <v>306</v>
      </c>
      <c r="D208" s="27"/>
    </row>
    <row r="209" spans="1:4" x14ac:dyDescent="0.25">
      <c r="A209" s="346" t="s">
        <v>159</v>
      </c>
      <c r="B209" s="27" t="s">
        <v>307</v>
      </c>
      <c r="D209" s="27"/>
    </row>
    <row r="210" spans="1:4" x14ac:dyDescent="0.25">
      <c r="A210" s="346" t="s">
        <v>160</v>
      </c>
      <c r="B210" s="27" t="s">
        <v>809</v>
      </c>
      <c r="D210" s="27"/>
    </row>
    <row r="211" spans="1:4" x14ac:dyDescent="0.25">
      <c r="A211" s="346" t="s">
        <v>161</v>
      </c>
      <c r="B211" s="27" t="s">
        <v>309</v>
      </c>
      <c r="D211" s="27"/>
    </row>
    <row r="212" spans="1:4" ht="20" x14ac:dyDescent="0.25">
      <c r="A212" s="346">
        <v>813</v>
      </c>
      <c r="B212" s="27" t="s">
        <v>769</v>
      </c>
      <c r="D212" s="27"/>
    </row>
    <row r="213" spans="1:4" ht="30" x14ac:dyDescent="0.25">
      <c r="A213" s="346">
        <v>814</v>
      </c>
      <c r="B213" s="27" t="s">
        <v>817</v>
      </c>
      <c r="D213" s="27"/>
    </row>
    <row r="214" spans="1:4" x14ac:dyDescent="0.25">
      <c r="A214" s="346" t="s">
        <v>162</v>
      </c>
      <c r="B214" s="27" t="s">
        <v>310</v>
      </c>
      <c r="D214" s="27"/>
    </row>
    <row r="215" spans="1:4" x14ac:dyDescent="0.25">
      <c r="A215" s="346" t="s">
        <v>163</v>
      </c>
      <c r="B215" s="27" t="s">
        <v>311</v>
      </c>
      <c r="D215" s="27"/>
    </row>
    <row r="216" spans="1:4" x14ac:dyDescent="0.25">
      <c r="A216" s="346" t="s">
        <v>164</v>
      </c>
      <c r="B216" s="27" t="s">
        <v>312</v>
      </c>
      <c r="D216" s="27"/>
    </row>
    <row r="217" spans="1:4" x14ac:dyDescent="0.25">
      <c r="A217" s="346" t="s">
        <v>165</v>
      </c>
      <c r="B217" s="27" t="s">
        <v>313</v>
      </c>
      <c r="D217" s="27"/>
    </row>
    <row r="218" spans="1:4" x14ac:dyDescent="0.25">
      <c r="A218" s="346" t="s">
        <v>166</v>
      </c>
      <c r="B218" s="27" t="s">
        <v>309</v>
      </c>
      <c r="D218" s="27"/>
    </row>
    <row r="219" spans="1:4" ht="30" x14ac:dyDescent="0.25">
      <c r="A219" s="346">
        <v>815</v>
      </c>
      <c r="B219" s="27" t="s">
        <v>783</v>
      </c>
      <c r="D219" s="27"/>
    </row>
    <row r="220" spans="1:4" x14ac:dyDescent="0.25">
      <c r="A220" s="346" t="s">
        <v>167</v>
      </c>
      <c r="B220" s="27" t="s">
        <v>310</v>
      </c>
      <c r="D220" s="27"/>
    </row>
    <row r="221" spans="1:4" x14ac:dyDescent="0.25">
      <c r="A221" s="346" t="s">
        <v>168</v>
      </c>
      <c r="B221" s="27" t="s">
        <v>311</v>
      </c>
      <c r="D221" s="27"/>
    </row>
    <row r="222" spans="1:4" x14ac:dyDescent="0.25">
      <c r="A222" s="346" t="s">
        <v>169</v>
      </c>
      <c r="B222" s="27" t="s">
        <v>312</v>
      </c>
      <c r="D222" s="27"/>
    </row>
    <row r="223" spans="1:4" x14ac:dyDescent="0.25">
      <c r="A223" s="346" t="s">
        <v>170</v>
      </c>
      <c r="B223" s="27" t="s">
        <v>313</v>
      </c>
      <c r="D223" s="27"/>
    </row>
    <row r="224" spans="1:4" x14ac:dyDescent="0.25">
      <c r="A224" s="346" t="s">
        <v>171</v>
      </c>
      <c r="B224" s="27" t="s">
        <v>309</v>
      </c>
      <c r="D224" s="27"/>
    </row>
    <row r="225" spans="1:4" x14ac:dyDescent="0.25">
      <c r="A225" s="346">
        <v>816</v>
      </c>
      <c r="B225" s="27" t="s">
        <v>314</v>
      </c>
      <c r="D225" s="27"/>
    </row>
    <row r="226" spans="1:4" x14ac:dyDescent="0.25">
      <c r="A226" s="346">
        <v>817</v>
      </c>
      <c r="B226" s="27" t="s">
        <v>315</v>
      </c>
      <c r="D226" s="27"/>
    </row>
  </sheetData>
  <sheetProtection formatCells="0" formatRows="0" insertRows="0" deleteRows="0"/>
  <printOptions gridLines="1"/>
  <pageMargins left="0.25" right="0.25" top="0.75" bottom="0.75" header="0.3" footer="0.3"/>
  <pageSetup paperSize="9" orientation="landscape"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3300"/>
  </sheetPr>
  <dimension ref="A1:BB179"/>
  <sheetViews>
    <sheetView view="pageBreakPreview" zoomScaleNormal="100" zoomScaleSheetLayoutView="100" workbookViewId="0">
      <selection sqref="A1:AQ1"/>
    </sheetView>
  </sheetViews>
  <sheetFormatPr defaultColWidth="2.77734375" defaultRowHeight="10" x14ac:dyDescent="0.2"/>
  <cols>
    <col min="1" max="1" width="1.77734375" style="320" customWidth="1"/>
    <col min="2" max="2" width="4.77734375" style="201" customWidth="1"/>
    <col min="3" max="4" width="1.77734375" style="320" customWidth="1"/>
    <col min="5" max="14" width="2.77734375" style="320"/>
    <col min="15" max="15" width="2.77734375" style="320" customWidth="1"/>
    <col min="16" max="20" width="2.77734375" style="320"/>
    <col min="21" max="22" width="1.77734375" style="320" customWidth="1"/>
    <col min="23" max="34" width="2.77734375" style="320"/>
    <col min="35" max="35" width="3" style="320" bestFit="1" customWidth="1"/>
    <col min="36" max="36" width="2.77734375" style="320"/>
    <col min="37" max="37" width="2.77734375" style="320" customWidth="1"/>
    <col min="38" max="38" width="3" style="140" bestFit="1" customWidth="1"/>
    <col min="39" max="41" width="1.77734375" style="320" customWidth="1"/>
    <col min="42" max="42" width="4.77734375" style="104" customWidth="1"/>
    <col min="43" max="43" width="1.77734375" style="320" customWidth="1"/>
    <col min="44" max="16384" width="2.77734375" style="320"/>
  </cols>
  <sheetData>
    <row r="1" spans="1:43" x14ac:dyDescent="0.2">
      <c r="A1" s="490" t="s">
        <v>172</v>
      </c>
      <c r="B1" s="490"/>
      <c r="C1" s="490"/>
      <c r="D1" s="490"/>
      <c r="E1" s="490"/>
      <c r="F1" s="490"/>
      <c r="G1" s="490"/>
      <c r="H1" s="490"/>
      <c r="I1" s="490"/>
      <c r="J1" s="490"/>
      <c r="K1" s="490"/>
      <c r="L1" s="490"/>
      <c r="M1" s="490"/>
      <c r="N1" s="490"/>
      <c r="O1" s="490"/>
      <c r="P1" s="490"/>
      <c r="Q1" s="490"/>
      <c r="R1" s="490"/>
      <c r="S1" s="490"/>
      <c r="T1" s="490"/>
      <c r="U1" s="490"/>
      <c r="V1" s="490"/>
      <c r="W1" s="490"/>
      <c r="X1" s="490"/>
      <c r="Y1" s="490"/>
      <c r="Z1" s="490"/>
      <c r="AA1" s="490"/>
      <c r="AB1" s="490"/>
      <c r="AC1" s="490"/>
      <c r="AD1" s="490"/>
      <c r="AE1" s="490"/>
      <c r="AF1" s="490"/>
      <c r="AG1" s="490"/>
      <c r="AH1" s="490"/>
      <c r="AI1" s="490"/>
      <c r="AJ1" s="490"/>
      <c r="AK1" s="490"/>
      <c r="AL1" s="490"/>
      <c r="AM1" s="490"/>
      <c r="AN1" s="490"/>
      <c r="AO1" s="490"/>
      <c r="AP1" s="490"/>
      <c r="AQ1" s="490"/>
    </row>
    <row r="2" spans="1:43" x14ac:dyDescent="0.2">
      <c r="A2" s="37"/>
      <c r="B2" s="397"/>
      <c r="C2" s="38"/>
      <c r="D2" s="38"/>
      <c r="E2" s="38"/>
      <c r="F2" s="38"/>
      <c r="G2" s="38"/>
      <c r="H2" s="38"/>
      <c r="I2" s="38"/>
      <c r="J2" s="38"/>
      <c r="K2" s="38"/>
      <c r="L2" s="38"/>
      <c r="M2" s="38"/>
      <c r="N2" s="38"/>
      <c r="O2" s="38"/>
      <c r="P2" s="38"/>
      <c r="Q2" s="38"/>
      <c r="R2" s="38"/>
      <c r="S2" s="38"/>
      <c r="T2" s="38"/>
      <c r="U2" s="38"/>
      <c r="V2" s="386" t="s">
        <v>13</v>
      </c>
      <c r="W2" s="38"/>
      <c r="X2" s="38"/>
      <c r="Y2" s="38"/>
      <c r="Z2" s="38"/>
      <c r="AA2" s="38"/>
      <c r="AB2" s="38"/>
      <c r="AC2" s="38"/>
      <c r="AD2" s="38"/>
      <c r="AE2" s="38"/>
      <c r="AF2" s="38"/>
      <c r="AG2" s="38"/>
      <c r="AH2" s="38"/>
      <c r="AI2" s="38"/>
      <c r="AJ2" s="38"/>
      <c r="AK2" s="38"/>
      <c r="AL2" s="107"/>
      <c r="AM2" s="38"/>
      <c r="AN2" s="38"/>
      <c r="AO2" s="38"/>
      <c r="AP2" s="38"/>
      <c r="AQ2" s="38"/>
    </row>
    <row r="3" spans="1:43" ht="10.5" x14ac:dyDescent="0.2">
      <c r="A3" s="351"/>
      <c r="B3" s="397"/>
      <c r="C3" s="352"/>
      <c r="D3" s="352"/>
      <c r="E3" s="352"/>
      <c r="F3" s="352"/>
      <c r="G3" s="352"/>
      <c r="H3" s="352"/>
      <c r="I3" s="352"/>
      <c r="J3" s="352"/>
      <c r="K3" s="352"/>
      <c r="L3" s="352"/>
      <c r="M3" s="352"/>
      <c r="N3" s="352"/>
      <c r="O3" s="352"/>
      <c r="P3" s="352"/>
      <c r="Q3" s="352"/>
      <c r="R3" s="352"/>
      <c r="S3" s="352"/>
      <c r="T3" s="352"/>
      <c r="U3" s="352"/>
      <c r="V3" s="343"/>
      <c r="W3" s="352"/>
      <c r="X3" s="352"/>
      <c r="Y3" s="352"/>
      <c r="Z3" s="352"/>
      <c r="AA3" s="352"/>
      <c r="AB3" s="352"/>
      <c r="AC3" s="352"/>
      <c r="AD3" s="352"/>
      <c r="AE3" s="352"/>
      <c r="AF3" s="352"/>
      <c r="AG3" s="352"/>
      <c r="AH3" s="352"/>
      <c r="AI3" s="352"/>
      <c r="AJ3" s="352"/>
      <c r="AK3" s="352"/>
      <c r="AL3" s="107"/>
      <c r="AM3" s="352"/>
      <c r="AN3" s="352"/>
      <c r="AO3" s="352"/>
      <c r="AP3" s="352"/>
      <c r="AQ3" s="352"/>
    </row>
    <row r="4" spans="1:43" x14ac:dyDescent="0.2">
      <c r="A4" s="37"/>
      <c r="B4" s="491" t="str">
        <f ca="1">VLOOKUP(INDIRECT(ADDRESS(ROW()-3,COLUMN()-1)),Language_Translations,MATCH(Language_Selected,Language_Options,0),FALSE)</f>
        <v>Bonjour. Je m'appelle _______________________________________. Je travaille avec [NOM DE L'ORGANISATION]. Effectuons une enquête nationale sur la santé et sur d'autres sujets [NOM DU PAYS]. Les informations que nous collectons aideront votre gouvernement à améliorer les services de santé. Votre ménage a été sélectionné pour cette enquête. Les questions prennent habituellement environ 20 minutes. Toutes les informations que vous nous donnerez sont strictement confidentielles et elles ne seront transmises à personne d'autre que les membres de l'équipe d'enquête. Vous n'êtes pas obligé de participer à cette enquête mais nous espérons que vous accepterez de répondrd à nos questions??? car votre opinion est très importante. S'il arrivait que je pose une question à laquelle vous ne voulez pas répondre, dites-le moi et je passerai à la question suivante ; vous pouvez également interrompre l'interview à n'importe quel moment.
Si vous souhaitez plus d'informations sur l'enquête, vous pouvez contacter la personne dont le nom figure sur la carte qui a déjà été donnée à votre ménage.
Avez-vous des questions à me poser ?
Puis-je commencer l'interview maintenant ?</v>
      </c>
      <c r="C4" s="491"/>
      <c r="D4" s="491"/>
      <c r="E4" s="491"/>
      <c r="F4" s="491"/>
      <c r="G4" s="491"/>
      <c r="H4" s="491"/>
      <c r="I4" s="491"/>
      <c r="J4" s="491"/>
      <c r="K4" s="491"/>
      <c r="L4" s="491"/>
      <c r="M4" s="491"/>
      <c r="N4" s="491"/>
      <c r="O4" s="491"/>
      <c r="P4" s="491"/>
      <c r="Q4" s="491"/>
      <c r="R4" s="491"/>
      <c r="S4" s="491"/>
      <c r="T4" s="491"/>
      <c r="U4" s="491"/>
      <c r="V4" s="491"/>
      <c r="W4" s="491"/>
      <c r="X4" s="491"/>
      <c r="Y4" s="491"/>
      <c r="Z4" s="491"/>
      <c r="AA4" s="491"/>
      <c r="AB4" s="491"/>
      <c r="AC4" s="491"/>
      <c r="AD4" s="491"/>
      <c r="AE4" s="491"/>
      <c r="AF4" s="491"/>
      <c r="AG4" s="491"/>
      <c r="AH4" s="491"/>
      <c r="AI4" s="491"/>
      <c r="AJ4" s="491"/>
      <c r="AK4" s="491"/>
      <c r="AL4" s="491"/>
      <c r="AM4" s="491"/>
      <c r="AN4" s="491"/>
      <c r="AO4" s="491"/>
      <c r="AP4" s="491"/>
      <c r="AQ4" s="37"/>
    </row>
    <row r="5" spans="1:43" x14ac:dyDescent="0.2">
      <c r="A5" s="37"/>
      <c r="B5" s="491"/>
      <c r="C5" s="491"/>
      <c r="D5" s="491"/>
      <c r="E5" s="491"/>
      <c r="F5" s="491"/>
      <c r="G5" s="491"/>
      <c r="H5" s="491"/>
      <c r="I5" s="491"/>
      <c r="J5" s="491"/>
      <c r="K5" s="491"/>
      <c r="L5" s="491"/>
      <c r="M5" s="491"/>
      <c r="N5" s="491"/>
      <c r="O5" s="491"/>
      <c r="P5" s="491"/>
      <c r="Q5" s="491"/>
      <c r="R5" s="491"/>
      <c r="S5" s="491"/>
      <c r="T5" s="491"/>
      <c r="U5" s="491"/>
      <c r="V5" s="491"/>
      <c r="W5" s="491"/>
      <c r="X5" s="491"/>
      <c r="Y5" s="491"/>
      <c r="Z5" s="491"/>
      <c r="AA5" s="491"/>
      <c r="AB5" s="491"/>
      <c r="AC5" s="491"/>
      <c r="AD5" s="491"/>
      <c r="AE5" s="491"/>
      <c r="AF5" s="491"/>
      <c r="AG5" s="491"/>
      <c r="AH5" s="491"/>
      <c r="AI5" s="491"/>
      <c r="AJ5" s="491"/>
      <c r="AK5" s="491"/>
      <c r="AL5" s="491"/>
      <c r="AM5" s="491"/>
      <c r="AN5" s="491"/>
      <c r="AO5" s="491"/>
      <c r="AP5" s="491"/>
      <c r="AQ5" s="37"/>
    </row>
    <row r="6" spans="1:43" x14ac:dyDescent="0.2">
      <c r="A6" s="37"/>
      <c r="B6" s="491"/>
      <c r="C6" s="491"/>
      <c r="D6" s="491"/>
      <c r="E6" s="491"/>
      <c r="F6" s="491"/>
      <c r="G6" s="491"/>
      <c r="H6" s="491"/>
      <c r="I6" s="491"/>
      <c r="J6" s="491"/>
      <c r="K6" s="491"/>
      <c r="L6" s="491"/>
      <c r="M6" s="491"/>
      <c r="N6" s="491"/>
      <c r="O6" s="491"/>
      <c r="P6" s="491"/>
      <c r="Q6" s="491"/>
      <c r="R6" s="491"/>
      <c r="S6" s="491"/>
      <c r="T6" s="491"/>
      <c r="U6" s="491"/>
      <c r="V6" s="491"/>
      <c r="W6" s="491"/>
      <c r="X6" s="491"/>
      <c r="Y6" s="491"/>
      <c r="Z6" s="491"/>
      <c r="AA6" s="491"/>
      <c r="AB6" s="491"/>
      <c r="AC6" s="491"/>
      <c r="AD6" s="491"/>
      <c r="AE6" s="491"/>
      <c r="AF6" s="491"/>
      <c r="AG6" s="491"/>
      <c r="AH6" s="491"/>
      <c r="AI6" s="491"/>
      <c r="AJ6" s="491"/>
      <c r="AK6" s="491"/>
      <c r="AL6" s="491"/>
      <c r="AM6" s="491"/>
      <c r="AN6" s="491"/>
      <c r="AO6" s="491"/>
      <c r="AP6" s="491"/>
      <c r="AQ6" s="37"/>
    </row>
    <row r="7" spans="1:43" x14ac:dyDescent="0.2">
      <c r="A7" s="37"/>
      <c r="B7" s="491"/>
      <c r="C7" s="491"/>
      <c r="D7" s="491"/>
      <c r="E7" s="491"/>
      <c r="F7" s="491"/>
      <c r="G7" s="491"/>
      <c r="H7" s="491"/>
      <c r="I7" s="491"/>
      <c r="J7" s="491"/>
      <c r="K7" s="491"/>
      <c r="L7" s="491"/>
      <c r="M7" s="491"/>
      <c r="N7" s="491"/>
      <c r="O7" s="491"/>
      <c r="P7" s="491"/>
      <c r="Q7" s="491"/>
      <c r="R7" s="491"/>
      <c r="S7" s="491"/>
      <c r="T7" s="491"/>
      <c r="U7" s="491"/>
      <c r="V7" s="491"/>
      <c r="W7" s="491"/>
      <c r="X7" s="491"/>
      <c r="Y7" s="491"/>
      <c r="Z7" s="491"/>
      <c r="AA7" s="491"/>
      <c r="AB7" s="491"/>
      <c r="AC7" s="491"/>
      <c r="AD7" s="491"/>
      <c r="AE7" s="491"/>
      <c r="AF7" s="491"/>
      <c r="AG7" s="491"/>
      <c r="AH7" s="491"/>
      <c r="AI7" s="491"/>
      <c r="AJ7" s="491"/>
      <c r="AK7" s="491"/>
      <c r="AL7" s="491"/>
      <c r="AM7" s="491"/>
      <c r="AN7" s="491"/>
      <c r="AO7" s="491"/>
      <c r="AP7" s="491"/>
      <c r="AQ7" s="37"/>
    </row>
    <row r="8" spans="1:43" x14ac:dyDescent="0.2">
      <c r="A8" s="37"/>
      <c r="B8" s="491"/>
      <c r="C8" s="491"/>
      <c r="D8" s="491"/>
      <c r="E8" s="491"/>
      <c r="F8" s="491"/>
      <c r="G8" s="491"/>
      <c r="H8" s="491"/>
      <c r="I8" s="491"/>
      <c r="J8" s="491"/>
      <c r="K8" s="491"/>
      <c r="L8" s="491"/>
      <c r="M8" s="491"/>
      <c r="N8" s="491"/>
      <c r="O8" s="491"/>
      <c r="P8" s="491"/>
      <c r="Q8" s="491"/>
      <c r="R8" s="491"/>
      <c r="S8" s="491"/>
      <c r="T8" s="491"/>
      <c r="U8" s="491"/>
      <c r="V8" s="491"/>
      <c r="W8" s="491"/>
      <c r="X8" s="491"/>
      <c r="Y8" s="491"/>
      <c r="Z8" s="491"/>
      <c r="AA8" s="491"/>
      <c r="AB8" s="491"/>
      <c r="AC8" s="491"/>
      <c r="AD8" s="491"/>
      <c r="AE8" s="491"/>
      <c r="AF8" s="491"/>
      <c r="AG8" s="491"/>
      <c r="AH8" s="491"/>
      <c r="AI8" s="491"/>
      <c r="AJ8" s="491"/>
      <c r="AK8" s="491"/>
      <c r="AL8" s="491"/>
      <c r="AM8" s="491"/>
      <c r="AN8" s="491"/>
      <c r="AO8" s="491"/>
      <c r="AP8" s="491"/>
      <c r="AQ8" s="37"/>
    </row>
    <row r="9" spans="1:43" x14ac:dyDescent="0.2">
      <c r="A9" s="37"/>
      <c r="B9" s="491"/>
      <c r="C9" s="491"/>
      <c r="D9" s="491"/>
      <c r="E9" s="491"/>
      <c r="F9" s="491"/>
      <c r="G9" s="491"/>
      <c r="H9" s="491"/>
      <c r="I9" s="491"/>
      <c r="J9" s="491"/>
      <c r="K9" s="491"/>
      <c r="L9" s="491"/>
      <c r="M9" s="491"/>
      <c r="N9" s="491"/>
      <c r="O9" s="491"/>
      <c r="P9" s="491"/>
      <c r="Q9" s="491"/>
      <c r="R9" s="491"/>
      <c r="S9" s="491"/>
      <c r="T9" s="491"/>
      <c r="U9" s="491"/>
      <c r="V9" s="491"/>
      <c r="W9" s="491"/>
      <c r="X9" s="491"/>
      <c r="Y9" s="491"/>
      <c r="Z9" s="491"/>
      <c r="AA9" s="491"/>
      <c r="AB9" s="491"/>
      <c r="AC9" s="491"/>
      <c r="AD9" s="491"/>
      <c r="AE9" s="491"/>
      <c r="AF9" s="491"/>
      <c r="AG9" s="491"/>
      <c r="AH9" s="491"/>
      <c r="AI9" s="491"/>
      <c r="AJ9" s="491"/>
      <c r="AK9" s="491"/>
      <c r="AL9" s="491"/>
      <c r="AM9" s="491"/>
      <c r="AN9" s="491"/>
      <c r="AO9" s="491"/>
      <c r="AP9" s="491"/>
      <c r="AQ9" s="37"/>
    </row>
    <row r="10" spans="1:43" x14ac:dyDescent="0.2">
      <c r="A10" s="37"/>
      <c r="B10" s="491"/>
      <c r="C10" s="491"/>
      <c r="D10" s="491"/>
      <c r="E10" s="491"/>
      <c r="F10" s="491"/>
      <c r="G10" s="491"/>
      <c r="H10" s="491"/>
      <c r="I10" s="491"/>
      <c r="J10" s="491"/>
      <c r="K10" s="491"/>
      <c r="L10" s="491"/>
      <c r="M10" s="491"/>
      <c r="N10" s="491"/>
      <c r="O10" s="491"/>
      <c r="P10" s="491"/>
      <c r="Q10" s="491"/>
      <c r="R10" s="491"/>
      <c r="S10" s="491"/>
      <c r="T10" s="491"/>
      <c r="U10" s="491"/>
      <c r="V10" s="491"/>
      <c r="W10" s="491"/>
      <c r="X10" s="491"/>
      <c r="Y10" s="491"/>
      <c r="Z10" s="491"/>
      <c r="AA10" s="491"/>
      <c r="AB10" s="491"/>
      <c r="AC10" s="491"/>
      <c r="AD10" s="491"/>
      <c r="AE10" s="491"/>
      <c r="AF10" s="491"/>
      <c r="AG10" s="491"/>
      <c r="AH10" s="491"/>
      <c r="AI10" s="491"/>
      <c r="AJ10" s="491"/>
      <c r="AK10" s="491"/>
      <c r="AL10" s="491"/>
      <c r="AM10" s="491"/>
      <c r="AN10" s="491"/>
      <c r="AO10" s="491"/>
      <c r="AP10" s="491"/>
      <c r="AQ10" s="37"/>
    </row>
    <row r="11" spans="1:43" x14ac:dyDescent="0.2">
      <c r="A11" s="37"/>
      <c r="B11" s="491"/>
      <c r="C11" s="491"/>
      <c r="D11" s="491"/>
      <c r="E11" s="491"/>
      <c r="F11" s="491"/>
      <c r="G11" s="491"/>
      <c r="H11" s="491"/>
      <c r="I11" s="491"/>
      <c r="J11" s="491"/>
      <c r="K11" s="491"/>
      <c r="L11" s="491"/>
      <c r="M11" s="491"/>
      <c r="N11" s="491"/>
      <c r="O11" s="491"/>
      <c r="P11" s="491"/>
      <c r="Q11" s="491"/>
      <c r="R11" s="491"/>
      <c r="S11" s="491"/>
      <c r="T11" s="491"/>
      <c r="U11" s="491"/>
      <c r="V11" s="491"/>
      <c r="W11" s="491"/>
      <c r="X11" s="491"/>
      <c r="Y11" s="491"/>
      <c r="Z11" s="491"/>
      <c r="AA11" s="491"/>
      <c r="AB11" s="491"/>
      <c r="AC11" s="491"/>
      <c r="AD11" s="491"/>
      <c r="AE11" s="491"/>
      <c r="AF11" s="491"/>
      <c r="AG11" s="491"/>
      <c r="AH11" s="491"/>
      <c r="AI11" s="491"/>
      <c r="AJ11" s="491"/>
      <c r="AK11" s="491"/>
      <c r="AL11" s="491"/>
      <c r="AM11" s="491"/>
      <c r="AN11" s="491"/>
      <c r="AO11" s="491"/>
      <c r="AP11" s="491"/>
      <c r="AQ11" s="37"/>
    </row>
    <row r="12" spans="1:43" x14ac:dyDescent="0.2">
      <c r="A12" s="37"/>
      <c r="B12" s="491"/>
      <c r="C12" s="491"/>
      <c r="D12" s="491"/>
      <c r="E12" s="491"/>
      <c r="F12" s="491"/>
      <c r="G12" s="491"/>
      <c r="H12" s="491"/>
      <c r="I12" s="491"/>
      <c r="J12" s="491"/>
      <c r="K12" s="491"/>
      <c r="L12" s="491"/>
      <c r="M12" s="491"/>
      <c r="N12" s="491"/>
      <c r="O12" s="491"/>
      <c r="P12" s="491"/>
      <c r="Q12" s="491"/>
      <c r="R12" s="491"/>
      <c r="S12" s="491"/>
      <c r="T12" s="491"/>
      <c r="U12" s="491"/>
      <c r="V12" s="491"/>
      <c r="W12" s="491"/>
      <c r="X12" s="491"/>
      <c r="Y12" s="491"/>
      <c r="Z12" s="491"/>
      <c r="AA12" s="491"/>
      <c r="AB12" s="491"/>
      <c r="AC12" s="491"/>
      <c r="AD12" s="491"/>
      <c r="AE12" s="491"/>
      <c r="AF12" s="491"/>
      <c r="AG12" s="491"/>
      <c r="AH12" s="491"/>
      <c r="AI12" s="491"/>
      <c r="AJ12" s="491"/>
      <c r="AK12" s="491"/>
      <c r="AL12" s="491"/>
      <c r="AM12" s="491"/>
      <c r="AN12" s="491"/>
      <c r="AO12" s="491"/>
      <c r="AP12" s="491"/>
      <c r="AQ12" s="37"/>
    </row>
    <row r="13" spans="1:43" x14ac:dyDescent="0.2">
      <c r="A13" s="37"/>
      <c r="B13" s="491"/>
      <c r="C13" s="491"/>
      <c r="D13" s="491"/>
      <c r="E13" s="491"/>
      <c r="F13" s="491"/>
      <c r="G13" s="491"/>
      <c r="H13" s="491"/>
      <c r="I13" s="491"/>
      <c r="J13" s="491"/>
      <c r="K13" s="491"/>
      <c r="L13" s="491"/>
      <c r="M13" s="491"/>
      <c r="N13" s="491"/>
      <c r="O13" s="491"/>
      <c r="P13" s="491"/>
      <c r="Q13" s="491"/>
      <c r="R13" s="491"/>
      <c r="S13" s="491"/>
      <c r="T13" s="491"/>
      <c r="U13" s="491"/>
      <c r="V13" s="491"/>
      <c r="W13" s="491"/>
      <c r="X13" s="491"/>
      <c r="Y13" s="491"/>
      <c r="Z13" s="491"/>
      <c r="AA13" s="491"/>
      <c r="AB13" s="491"/>
      <c r="AC13" s="491"/>
      <c r="AD13" s="491"/>
      <c r="AE13" s="491"/>
      <c r="AF13" s="491"/>
      <c r="AG13" s="491"/>
      <c r="AH13" s="491"/>
      <c r="AI13" s="491"/>
      <c r="AJ13" s="491"/>
      <c r="AK13" s="491"/>
      <c r="AL13" s="491"/>
      <c r="AM13" s="491"/>
      <c r="AN13" s="491"/>
      <c r="AO13" s="491"/>
      <c r="AP13" s="491"/>
      <c r="AQ13" s="37"/>
    </row>
    <row r="14" spans="1:43" x14ac:dyDescent="0.2">
      <c r="A14" s="37"/>
      <c r="B14" s="491"/>
      <c r="C14" s="491"/>
      <c r="D14" s="491"/>
      <c r="E14" s="491"/>
      <c r="F14" s="491"/>
      <c r="G14" s="491"/>
      <c r="H14" s="491"/>
      <c r="I14" s="491"/>
      <c r="J14" s="491"/>
      <c r="K14" s="491"/>
      <c r="L14" s="491"/>
      <c r="M14" s="491"/>
      <c r="N14" s="491"/>
      <c r="O14" s="491"/>
      <c r="P14" s="491"/>
      <c r="Q14" s="491"/>
      <c r="R14" s="491"/>
      <c r="S14" s="491"/>
      <c r="T14" s="491"/>
      <c r="U14" s="491"/>
      <c r="V14" s="491"/>
      <c r="W14" s="491"/>
      <c r="X14" s="491"/>
      <c r="Y14" s="491"/>
      <c r="Z14" s="491"/>
      <c r="AA14" s="491"/>
      <c r="AB14" s="491"/>
      <c r="AC14" s="491"/>
      <c r="AD14" s="491"/>
      <c r="AE14" s="491"/>
      <c r="AF14" s="491"/>
      <c r="AG14" s="491"/>
      <c r="AH14" s="491"/>
      <c r="AI14" s="491"/>
      <c r="AJ14" s="491"/>
      <c r="AK14" s="491"/>
      <c r="AL14" s="491"/>
      <c r="AM14" s="491"/>
      <c r="AN14" s="491"/>
      <c r="AO14" s="491"/>
      <c r="AP14" s="491"/>
      <c r="AQ14" s="37"/>
    </row>
    <row r="15" spans="1:43" x14ac:dyDescent="0.2">
      <c r="A15" s="37"/>
      <c r="B15" s="491"/>
      <c r="C15" s="491"/>
      <c r="D15" s="491"/>
      <c r="E15" s="491"/>
      <c r="F15" s="491"/>
      <c r="G15" s="491"/>
      <c r="H15" s="491"/>
      <c r="I15" s="491"/>
      <c r="J15" s="491"/>
      <c r="K15" s="491"/>
      <c r="L15" s="491"/>
      <c r="M15" s="491"/>
      <c r="N15" s="491"/>
      <c r="O15" s="491"/>
      <c r="P15" s="491"/>
      <c r="Q15" s="491"/>
      <c r="R15" s="491"/>
      <c r="S15" s="491"/>
      <c r="T15" s="491"/>
      <c r="U15" s="491"/>
      <c r="V15" s="491"/>
      <c r="W15" s="491"/>
      <c r="X15" s="491"/>
      <c r="Y15" s="491"/>
      <c r="Z15" s="491"/>
      <c r="AA15" s="491"/>
      <c r="AB15" s="491"/>
      <c r="AC15" s="491"/>
      <c r="AD15" s="491"/>
      <c r="AE15" s="491"/>
      <c r="AF15" s="491"/>
      <c r="AG15" s="491"/>
      <c r="AH15" s="491"/>
      <c r="AI15" s="491"/>
      <c r="AJ15" s="491"/>
      <c r="AK15" s="491"/>
      <c r="AL15" s="491"/>
      <c r="AM15" s="491"/>
      <c r="AN15" s="491"/>
      <c r="AO15" s="491"/>
      <c r="AP15" s="491"/>
      <c r="AQ15" s="37"/>
    </row>
    <row r="16" spans="1:43" x14ac:dyDescent="0.2">
      <c r="A16" s="37"/>
      <c r="B16" s="491"/>
      <c r="C16" s="491"/>
      <c r="D16" s="491"/>
      <c r="E16" s="491"/>
      <c r="F16" s="491"/>
      <c r="G16" s="491"/>
      <c r="H16" s="491"/>
      <c r="I16" s="491"/>
      <c r="J16" s="491"/>
      <c r="K16" s="491"/>
      <c r="L16" s="491"/>
      <c r="M16" s="491"/>
      <c r="N16" s="491"/>
      <c r="O16" s="491"/>
      <c r="P16" s="491"/>
      <c r="Q16" s="491"/>
      <c r="R16" s="491"/>
      <c r="S16" s="491"/>
      <c r="T16" s="491"/>
      <c r="U16" s="491"/>
      <c r="V16" s="491"/>
      <c r="W16" s="491"/>
      <c r="X16" s="491"/>
      <c r="Y16" s="491"/>
      <c r="Z16" s="491"/>
      <c r="AA16" s="491"/>
      <c r="AB16" s="491"/>
      <c r="AC16" s="491"/>
      <c r="AD16" s="491"/>
      <c r="AE16" s="491"/>
      <c r="AF16" s="491"/>
      <c r="AG16" s="491"/>
      <c r="AH16" s="491"/>
      <c r="AI16" s="491"/>
      <c r="AJ16" s="491"/>
      <c r="AK16" s="491"/>
      <c r="AL16" s="491"/>
      <c r="AM16" s="491"/>
      <c r="AN16" s="491"/>
      <c r="AO16" s="491"/>
      <c r="AP16" s="491"/>
      <c r="AQ16" s="37"/>
    </row>
    <row r="17" spans="1:54" s="104" customFormat="1" x14ac:dyDescent="0.2">
      <c r="A17" s="38"/>
      <c r="B17" s="384"/>
      <c r="C17" s="38"/>
      <c r="D17" s="38"/>
      <c r="E17" s="38"/>
      <c r="F17" s="38"/>
      <c r="G17" s="38"/>
      <c r="H17" s="38"/>
      <c r="I17" s="38"/>
      <c r="J17" s="38"/>
      <c r="K17" s="38"/>
      <c r="L17" s="38"/>
      <c r="M17" s="38"/>
      <c r="N17" s="38"/>
      <c r="O17" s="38"/>
      <c r="P17" s="38"/>
      <c r="Q17" s="38"/>
      <c r="R17" s="38"/>
      <c r="S17" s="38"/>
      <c r="T17" s="38"/>
      <c r="U17" s="38"/>
      <c r="V17" s="38"/>
      <c r="W17" s="38"/>
      <c r="X17" s="38"/>
      <c r="Y17" s="38"/>
      <c r="Z17" s="38"/>
      <c r="AA17" s="38"/>
      <c r="AB17" s="38"/>
      <c r="AC17" s="38"/>
      <c r="AD17" s="38"/>
      <c r="AE17" s="38"/>
      <c r="AF17" s="38"/>
      <c r="AG17" s="38"/>
      <c r="AH17" s="38"/>
      <c r="AI17" s="38"/>
      <c r="AJ17" s="38"/>
      <c r="AK17" s="38"/>
      <c r="AL17" s="38"/>
      <c r="AM17" s="38"/>
      <c r="AN17" s="38"/>
      <c r="AO17" s="38"/>
      <c r="AP17" s="38"/>
      <c r="AQ17" s="38"/>
      <c r="AR17" s="38"/>
      <c r="AS17" s="38"/>
      <c r="AT17" s="38"/>
      <c r="AU17" s="38"/>
      <c r="AV17" s="38"/>
      <c r="AW17" s="38"/>
      <c r="AX17" s="38"/>
      <c r="AY17" s="38"/>
      <c r="AZ17" s="38"/>
      <c r="BA17" s="38"/>
    </row>
    <row r="18" spans="1:54" s="104" customFormat="1" x14ac:dyDescent="0.2">
      <c r="C18" s="37"/>
      <c r="D18" s="37"/>
      <c r="E18" s="37"/>
      <c r="F18" s="37"/>
      <c r="G18" s="37"/>
      <c r="H18" s="37"/>
      <c r="I18" s="37"/>
      <c r="J18" s="37"/>
      <c r="K18" s="66" t="s">
        <v>358</v>
      </c>
      <c r="L18" s="48"/>
      <c r="M18" s="48"/>
      <c r="N18" s="48"/>
      <c r="O18" s="48"/>
      <c r="P18" s="48"/>
      <c r="Q18" s="48"/>
      <c r="R18" s="48"/>
      <c r="S18" s="48"/>
      <c r="T18" s="48"/>
      <c r="U18" s="48"/>
      <c r="V18" s="48"/>
      <c r="W18" s="48"/>
      <c r="X18" s="48"/>
      <c r="Y18" s="48"/>
      <c r="Z18" s="48"/>
      <c r="AA18" s="48"/>
      <c r="AD18" s="66" t="s">
        <v>3</v>
      </c>
      <c r="AE18" s="48"/>
      <c r="AF18" s="48"/>
      <c r="AG18" s="48"/>
      <c r="AH18" s="48"/>
      <c r="AI18" s="48"/>
      <c r="AJ18" s="48"/>
      <c r="AK18" s="48"/>
      <c r="AL18" s="48"/>
      <c r="AM18" s="37"/>
      <c r="AN18" s="37"/>
      <c r="AO18" s="37"/>
      <c r="AP18" s="37"/>
      <c r="AQ18" s="37"/>
      <c r="AR18" s="37"/>
      <c r="AS18" s="37"/>
      <c r="AT18" s="37"/>
      <c r="AU18" s="37"/>
      <c r="AV18" s="37"/>
      <c r="AW18" s="37"/>
      <c r="AX18" s="37"/>
      <c r="AY18" s="38"/>
      <c r="AZ18" s="38"/>
      <c r="BA18" s="38"/>
    </row>
    <row r="19" spans="1:54" s="104" customFormat="1" x14ac:dyDescent="0.2">
      <c r="A19" s="37"/>
      <c r="B19" s="388"/>
      <c r="C19" s="37"/>
      <c r="D19" s="37"/>
      <c r="E19" s="37"/>
      <c r="F19" s="37"/>
      <c r="G19" s="37"/>
      <c r="H19" s="37"/>
      <c r="I19" s="37"/>
      <c r="J19" s="37"/>
      <c r="K19" s="37"/>
      <c r="L19" s="37"/>
      <c r="M19" s="37"/>
      <c r="N19" s="37"/>
      <c r="O19" s="37"/>
      <c r="P19" s="37"/>
      <c r="Q19" s="37"/>
      <c r="R19" s="37"/>
      <c r="S19" s="37"/>
      <c r="T19" s="37"/>
      <c r="U19" s="37"/>
      <c r="V19" s="37"/>
      <c r="W19" s="37"/>
      <c r="X19" s="37"/>
      <c r="Y19" s="37"/>
      <c r="Z19" s="37"/>
      <c r="AA19" s="37"/>
      <c r="AB19" s="37"/>
      <c r="AC19" s="37"/>
      <c r="AD19" s="37"/>
      <c r="AE19" s="37"/>
      <c r="AF19" s="37"/>
      <c r="AG19" s="37"/>
      <c r="AH19" s="37"/>
      <c r="AI19" s="37"/>
      <c r="AJ19" s="37"/>
      <c r="AK19" s="37"/>
      <c r="AL19" s="37"/>
      <c r="AM19" s="37"/>
      <c r="AN19" s="37"/>
      <c r="AO19" s="37"/>
      <c r="AP19" s="37"/>
      <c r="AQ19" s="37"/>
      <c r="AR19" s="37"/>
      <c r="AS19" s="37"/>
      <c r="AT19" s="37"/>
      <c r="AU19" s="37"/>
      <c r="AV19" s="37"/>
      <c r="AW19" s="37"/>
      <c r="AX19" s="37"/>
      <c r="AY19" s="38"/>
      <c r="AZ19" s="38"/>
      <c r="BA19" s="38"/>
    </row>
    <row r="20" spans="1:54" s="104" customFormat="1" x14ac:dyDescent="0.2">
      <c r="D20" s="329"/>
      <c r="E20" s="329"/>
      <c r="F20" s="329"/>
      <c r="G20" s="329"/>
      <c r="H20" s="329"/>
      <c r="I20" s="329"/>
      <c r="J20" s="329"/>
      <c r="K20" s="329"/>
      <c r="L20" s="329"/>
      <c r="M20" s="329"/>
      <c r="N20" s="329"/>
      <c r="O20" s="66" t="s">
        <v>359</v>
      </c>
      <c r="R20" s="147"/>
      <c r="U20" s="37"/>
      <c r="W20" s="37"/>
      <c r="Y20" s="37"/>
      <c r="Z20" s="37"/>
      <c r="AA20" s="37"/>
      <c r="AB20" s="37"/>
      <c r="AC20" s="37"/>
      <c r="AD20" s="37"/>
      <c r="AE20" s="37"/>
      <c r="AF20" s="37"/>
      <c r="AG20" s="37"/>
      <c r="AJ20" s="66" t="s">
        <v>361</v>
      </c>
      <c r="AR20" s="37"/>
      <c r="AS20" s="37"/>
      <c r="AT20" s="37"/>
      <c r="AV20" s="37"/>
      <c r="BA20" s="38"/>
      <c r="BB20" s="38"/>
    </row>
    <row r="21" spans="1:54" s="104" customFormat="1" x14ac:dyDescent="0.2">
      <c r="C21" s="38"/>
      <c r="D21" s="38"/>
      <c r="E21" s="38"/>
      <c r="F21" s="38"/>
      <c r="G21" s="38"/>
      <c r="H21" s="38"/>
      <c r="I21" s="38"/>
      <c r="J21" s="38"/>
      <c r="K21" s="38"/>
      <c r="L21" s="38"/>
      <c r="M21" s="38"/>
      <c r="N21" s="38"/>
      <c r="O21" s="66" t="s">
        <v>360</v>
      </c>
      <c r="P21" s="51" t="s">
        <v>2</v>
      </c>
      <c r="Q21" s="147">
        <v>1</v>
      </c>
      <c r="R21" s="38"/>
      <c r="T21" s="38"/>
      <c r="U21" s="38"/>
      <c r="V21" s="38"/>
      <c r="W21" s="38"/>
      <c r="Y21" s="38"/>
      <c r="Z21" s="38"/>
      <c r="AA21" s="38"/>
      <c r="AB21" s="38"/>
      <c r="AC21" s="38"/>
      <c r="AD21" s="38"/>
      <c r="AE21" s="38"/>
      <c r="AF21" s="38"/>
      <c r="AG21" s="38"/>
      <c r="AJ21" s="66" t="s">
        <v>360</v>
      </c>
      <c r="AK21" s="51" t="s">
        <v>2</v>
      </c>
      <c r="AL21" s="147">
        <v>2</v>
      </c>
      <c r="AM21" s="37"/>
      <c r="AP21" s="37" t="s">
        <v>362</v>
      </c>
      <c r="AQ21" s="38"/>
      <c r="AR21" s="38"/>
      <c r="AS21" s="38"/>
      <c r="AT21" s="38"/>
      <c r="AU21" s="38"/>
      <c r="AV21" s="38"/>
      <c r="AW21" s="38"/>
      <c r="AX21" s="38"/>
      <c r="AY21" s="38"/>
      <c r="AZ21" s="38"/>
      <c r="BA21" s="38"/>
    </row>
    <row r="22" spans="1:54" s="104" customFormat="1" x14ac:dyDescent="0.2"/>
    <row r="23" spans="1:54" s="104" customFormat="1" x14ac:dyDescent="0.2"/>
    <row r="24" spans="1:54" ht="6" customHeight="1" x14ac:dyDescent="0.2">
      <c r="A24" s="37"/>
      <c r="B24" s="397"/>
      <c r="C24" s="38"/>
      <c r="D24" s="38"/>
      <c r="E24" s="38"/>
      <c r="F24" s="38"/>
      <c r="G24" s="38"/>
      <c r="H24" s="38"/>
      <c r="I24" s="38"/>
      <c r="J24" s="38"/>
      <c r="K24" s="38"/>
      <c r="L24" s="38"/>
      <c r="M24" s="38"/>
      <c r="N24" s="38"/>
      <c r="O24" s="38"/>
      <c r="P24" s="38"/>
      <c r="Q24" s="38"/>
      <c r="R24" s="38"/>
      <c r="S24" s="38"/>
      <c r="T24" s="38"/>
      <c r="U24" s="38"/>
      <c r="V24" s="38"/>
      <c r="W24" s="38"/>
      <c r="X24" s="38"/>
      <c r="Y24" s="38"/>
      <c r="Z24" s="38"/>
      <c r="AA24" s="38"/>
      <c r="AB24" s="38"/>
      <c r="AC24" s="38"/>
      <c r="AD24" s="38"/>
      <c r="AE24" s="38"/>
      <c r="AF24" s="38"/>
      <c r="AG24" s="38"/>
      <c r="AH24" s="38"/>
      <c r="AI24" s="38"/>
      <c r="AJ24" s="38"/>
      <c r="AK24" s="38"/>
      <c r="AL24" s="107"/>
      <c r="AM24" s="38"/>
      <c r="AN24" s="38"/>
      <c r="AO24" s="38"/>
      <c r="AP24" s="38"/>
      <c r="AQ24" s="38"/>
    </row>
    <row r="25" spans="1:54" x14ac:dyDescent="0.2">
      <c r="A25" s="493" t="s">
        <v>363</v>
      </c>
      <c r="B25" s="493"/>
      <c r="C25" s="493"/>
      <c r="D25" s="493"/>
      <c r="E25" s="493"/>
      <c r="F25" s="493"/>
      <c r="G25" s="493"/>
      <c r="H25" s="493"/>
      <c r="I25" s="493"/>
      <c r="J25" s="493"/>
      <c r="K25" s="493"/>
      <c r="L25" s="493"/>
      <c r="M25" s="493"/>
      <c r="N25" s="493"/>
      <c r="O25" s="493"/>
      <c r="P25" s="493"/>
      <c r="Q25" s="493"/>
      <c r="R25" s="493"/>
      <c r="S25" s="493"/>
      <c r="T25" s="493"/>
      <c r="U25" s="493"/>
      <c r="V25" s="493"/>
      <c r="W25" s="493"/>
      <c r="X25" s="493"/>
      <c r="Y25" s="493"/>
      <c r="Z25" s="493"/>
      <c r="AA25" s="493"/>
      <c r="AB25" s="493"/>
      <c r="AC25" s="493"/>
      <c r="AD25" s="493"/>
      <c r="AE25" s="493"/>
      <c r="AF25" s="493"/>
      <c r="AG25" s="493"/>
      <c r="AH25" s="493"/>
      <c r="AI25" s="493"/>
      <c r="AJ25" s="493"/>
      <c r="AK25" s="493"/>
      <c r="AL25" s="493"/>
      <c r="AM25" s="493"/>
      <c r="AN25" s="493"/>
      <c r="AO25" s="493"/>
      <c r="AP25" s="493"/>
      <c r="AQ25" s="493"/>
    </row>
    <row r="26" spans="1:54" ht="6" customHeight="1" x14ac:dyDescent="0.2">
      <c r="A26" s="38"/>
      <c r="B26" s="397"/>
      <c r="C26" s="38"/>
      <c r="D26" s="38"/>
      <c r="E26" s="38"/>
      <c r="F26" s="38"/>
      <c r="G26" s="38"/>
      <c r="H26" s="38"/>
      <c r="I26" s="38"/>
      <c r="J26" s="38"/>
      <c r="K26" s="38"/>
      <c r="L26" s="38"/>
      <c r="M26" s="38"/>
      <c r="N26" s="38"/>
      <c r="O26" s="38"/>
      <c r="P26" s="38"/>
      <c r="Q26" s="38"/>
      <c r="R26" s="38"/>
      <c r="S26" s="38"/>
      <c r="T26" s="38"/>
      <c r="U26" s="38"/>
      <c r="V26" s="38"/>
      <c r="W26" s="38"/>
      <c r="X26" s="38"/>
      <c r="Y26" s="38"/>
      <c r="Z26" s="38"/>
      <c r="AA26" s="38"/>
      <c r="AB26" s="38"/>
      <c r="AC26" s="38"/>
      <c r="AD26" s="38"/>
      <c r="AE26" s="38"/>
      <c r="AF26" s="38"/>
      <c r="AG26" s="38"/>
      <c r="AH26" s="38"/>
      <c r="AI26" s="38"/>
      <c r="AJ26" s="38"/>
      <c r="AK26" s="38"/>
      <c r="AL26" s="107"/>
      <c r="AM26" s="38"/>
      <c r="AN26" s="38"/>
      <c r="AO26" s="38"/>
      <c r="AP26" s="38"/>
      <c r="AQ26" s="38"/>
    </row>
    <row r="27" spans="1:54" s="330" customFormat="1" ht="10.5" thickBot="1" x14ac:dyDescent="0.25">
      <c r="A27" s="108"/>
      <c r="B27" s="400" t="s">
        <v>704</v>
      </c>
      <c r="C27" s="110"/>
      <c r="D27" s="111"/>
      <c r="E27" s="486" t="s">
        <v>364</v>
      </c>
      <c r="F27" s="486"/>
      <c r="G27" s="486"/>
      <c r="H27" s="486"/>
      <c r="I27" s="486"/>
      <c r="J27" s="486"/>
      <c r="K27" s="486"/>
      <c r="L27" s="486"/>
      <c r="M27" s="486"/>
      <c r="N27" s="486"/>
      <c r="O27" s="486"/>
      <c r="P27" s="486"/>
      <c r="Q27" s="486"/>
      <c r="R27" s="486"/>
      <c r="S27" s="486"/>
      <c r="T27" s="486"/>
      <c r="U27" s="110"/>
      <c r="V27" s="111"/>
      <c r="W27" s="486" t="s">
        <v>365</v>
      </c>
      <c r="X27" s="486"/>
      <c r="Y27" s="486"/>
      <c r="Z27" s="486"/>
      <c r="AA27" s="486"/>
      <c r="AB27" s="486"/>
      <c r="AC27" s="486"/>
      <c r="AD27" s="486"/>
      <c r="AE27" s="486"/>
      <c r="AF27" s="486"/>
      <c r="AG27" s="486"/>
      <c r="AH27" s="486"/>
      <c r="AI27" s="486"/>
      <c r="AJ27" s="486"/>
      <c r="AK27" s="486"/>
      <c r="AL27" s="486"/>
      <c r="AM27" s="110"/>
      <c r="AN27" s="485" t="s">
        <v>366</v>
      </c>
      <c r="AO27" s="486"/>
      <c r="AP27" s="486"/>
      <c r="AQ27" s="108"/>
    </row>
    <row r="28" spans="1:54" ht="6" customHeight="1" x14ac:dyDescent="0.2">
      <c r="A28" s="237"/>
      <c r="B28" s="378"/>
      <c r="C28" s="56"/>
      <c r="D28" s="57"/>
      <c r="E28" s="37"/>
      <c r="F28" s="37"/>
      <c r="G28" s="37"/>
      <c r="H28" s="37"/>
      <c r="I28" s="37"/>
      <c r="J28" s="37"/>
      <c r="K28" s="37"/>
      <c r="L28" s="37"/>
      <c r="M28" s="37"/>
      <c r="N28" s="37"/>
      <c r="O28" s="37"/>
      <c r="P28" s="37"/>
      <c r="Q28" s="37"/>
      <c r="R28" s="37"/>
      <c r="S28" s="37"/>
      <c r="T28" s="37"/>
      <c r="U28" s="56"/>
      <c r="V28" s="57"/>
      <c r="W28" s="37"/>
      <c r="X28" s="37"/>
      <c r="Y28" s="37"/>
      <c r="Z28" s="37"/>
      <c r="AA28" s="37"/>
      <c r="AB28" s="37"/>
      <c r="AC28" s="37"/>
      <c r="AD28" s="37"/>
      <c r="AE28" s="37"/>
      <c r="AF28" s="37"/>
      <c r="AG28" s="37"/>
      <c r="AH28" s="37"/>
      <c r="AI28" s="37"/>
      <c r="AJ28" s="37"/>
      <c r="AK28" s="37"/>
      <c r="AL28" s="66"/>
      <c r="AM28" s="56"/>
      <c r="AN28" s="57"/>
      <c r="AO28" s="37"/>
      <c r="AP28" s="37"/>
      <c r="AQ28" s="238"/>
    </row>
    <row r="29" spans="1:54" x14ac:dyDescent="0.2">
      <c r="A29" s="237"/>
      <c r="B29" s="223">
        <v>101</v>
      </c>
      <c r="C29" s="56"/>
      <c r="D29" s="57"/>
      <c r="E29" s="459" t="s">
        <v>367</v>
      </c>
      <c r="F29" s="459"/>
      <c r="G29" s="459"/>
      <c r="H29" s="459"/>
      <c r="I29" s="459"/>
      <c r="J29" s="459"/>
      <c r="K29" s="459"/>
      <c r="L29" s="459"/>
      <c r="M29" s="459"/>
      <c r="N29" s="459"/>
      <c r="O29" s="459"/>
      <c r="P29" s="459"/>
      <c r="Q29" s="459"/>
      <c r="R29" s="459"/>
      <c r="S29" s="459"/>
      <c r="T29" s="459"/>
      <c r="U29" s="56"/>
      <c r="V29" s="57"/>
      <c r="W29" s="37"/>
      <c r="X29" s="37"/>
      <c r="Y29" s="37"/>
      <c r="Z29" s="37"/>
      <c r="AA29" s="37"/>
      <c r="AB29" s="37"/>
      <c r="AC29" s="37"/>
      <c r="AD29" s="37"/>
      <c r="AE29" s="37"/>
      <c r="AF29" s="37"/>
      <c r="AG29" s="37"/>
      <c r="AH29" s="37"/>
      <c r="AI29" s="49"/>
      <c r="AJ29" s="50"/>
      <c r="AK29" s="49"/>
      <c r="AL29" s="323"/>
      <c r="AM29" s="56"/>
      <c r="AN29" s="57"/>
      <c r="AO29" s="37"/>
      <c r="AP29" s="37"/>
      <c r="AQ29" s="238"/>
    </row>
    <row r="30" spans="1:54" x14ac:dyDescent="0.2">
      <c r="A30" s="237"/>
      <c r="B30" s="378"/>
      <c r="C30" s="56"/>
      <c r="D30" s="57"/>
      <c r="E30" s="459"/>
      <c r="F30" s="459"/>
      <c r="G30" s="459"/>
      <c r="H30" s="459"/>
      <c r="I30" s="459"/>
      <c r="J30" s="459"/>
      <c r="K30" s="459"/>
      <c r="L30" s="459"/>
      <c r="M30" s="459"/>
      <c r="N30" s="459"/>
      <c r="O30" s="459"/>
      <c r="P30" s="459"/>
      <c r="Q30" s="459"/>
      <c r="R30" s="459"/>
      <c r="S30" s="459"/>
      <c r="T30" s="459"/>
      <c r="U30" s="56"/>
      <c r="V30" s="57"/>
      <c r="W30" s="37" t="s">
        <v>368</v>
      </c>
      <c r="X30" s="37"/>
      <c r="Y30" s="37"/>
      <c r="Z30" s="51" t="s">
        <v>2</v>
      </c>
      <c r="AA30" s="51"/>
      <c r="AB30" s="51"/>
      <c r="AC30" s="51"/>
      <c r="AD30" s="51"/>
      <c r="AE30" s="51"/>
      <c r="AF30" s="51"/>
      <c r="AG30" s="51"/>
      <c r="AH30" s="51"/>
      <c r="AI30" s="52"/>
      <c r="AJ30" s="53"/>
      <c r="AK30" s="52"/>
      <c r="AL30" s="324"/>
      <c r="AM30" s="56"/>
      <c r="AN30" s="57"/>
      <c r="AO30" s="37"/>
      <c r="AP30" s="37"/>
      <c r="AQ30" s="238"/>
    </row>
    <row r="31" spans="1:54" x14ac:dyDescent="0.2">
      <c r="A31" s="237"/>
      <c r="B31" s="378"/>
      <c r="C31" s="56"/>
      <c r="D31" s="57"/>
      <c r="E31" s="459"/>
      <c r="F31" s="459"/>
      <c r="G31" s="459"/>
      <c r="H31" s="459"/>
      <c r="I31" s="459"/>
      <c r="J31" s="459"/>
      <c r="K31" s="459"/>
      <c r="L31" s="459"/>
      <c r="M31" s="459"/>
      <c r="N31" s="459"/>
      <c r="O31" s="459"/>
      <c r="P31" s="459"/>
      <c r="Q31" s="459"/>
      <c r="R31" s="459"/>
      <c r="S31" s="459"/>
      <c r="T31" s="459"/>
      <c r="U31" s="56"/>
      <c r="V31" s="57"/>
      <c r="W31" s="37"/>
      <c r="X31" s="37"/>
      <c r="Y31" s="37"/>
      <c r="Z31" s="37"/>
      <c r="AA31" s="37"/>
      <c r="AB31" s="37"/>
      <c r="AC31" s="37"/>
      <c r="AD31" s="37"/>
      <c r="AE31" s="37"/>
      <c r="AF31" s="37"/>
      <c r="AG31" s="37"/>
      <c r="AH31" s="37"/>
      <c r="AI31" s="49"/>
      <c r="AJ31" s="50"/>
      <c r="AK31" s="49"/>
      <c r="AL31" s="323"/>
      <c r="AM31" s="56"/>
      <c r="AN31" s="57"/>
      <c r="AO31" s="37"/>
      <c r="AP31" s="37"/>
      <c r="AQ31" s="238"/>
    </row>
    <row r="32" spans="1:54" x14ac:dyDescent="0.2">
      <c r="A32" s="237"/>
      <c r="B32" s="378"/>
      <c r="C32" s="56"/>
      <c r="D32" s="57"/>
      <c r="E32" s="459"/>
      <c r="F32" s="459"/>
      <c r="G32" s="459"/>
      <c r="H32" s="459"/>
      <c r="I32" s="459"/>
      <c r="J32" s="459"/>
      <c r="K32" s="459"/>
      <c r="L32" s="459"/>
      <c r="M32" s="459"/>
      <c r="N32" s="459"/>
      <c r="O32" s="459"/>
      <c r="P32" s="459"/>
      <c r="Q32" s="459"/>
      <c r="R32" s="459"/>
      <c r="S32" s="459"/>
      <c r="T32" s="459"/>
      <c r="U32" s="56"/>
      <c r="V32" s="57"/>
      <c r="W32" s="37" t="s">
        <v>5</v>
      </c>
      <c r="X32" s="37"/>
      <c r="Y32" s="37"/>
      <c r="Z32" s="51" t="s">
        <v>2</v>
      </c>
      <c r="AA32" s="137"/>
      <c r="AB32" s="51"/>
      <c r="AC32" s="51"/>
      <c r="AD32" s="51"/>
      <c r="AE32" s="51"/>
      <c r="AF32" s="51"/>
      <c r="AG32" s="51"/>
      <c r="AH32" s="51"/>
      <c r="AI32" s="52"/>
      <c r="AJ32" s="53"/>
      <c r="AK32" s="52"/>
      <c r="AL32" s="324"/>
      <c r="AM32" s="56"/>
      <c r="AN32" s="57"/>
      <c r="AO32" s="37"/>
      <c r="AP32" s="37"/>
      <c r="AQ32" s="238"/>
    </row>
    <row r="33" spans="1:43" ht="6" customHeight="1" thickBot="1" x14ac:dyDescent="0.25">
      <c r="A33" s="239"/>
      <c r="B33" s="380"/>
      <c r="C33" s="110"/>
      <c r="D33" s="111"/>
      <c r="E33" s="108"/>
      <c r="F33" s="108"/>
      <c r="G33" s="108"/>
      <c r="H33" s="108"/>
      <c r="I33" s="108"/>
      <c r="J33" s="108"/>
      <c r="K33" s="108"/>
      <c r="L33" s="108"/>
      <c r="M33" s="108"/>
      <c r="N33" s="108"/>
      <c r="O33" s="108"/>
      <c r="P33" s="108"/>
      <c r="Q33" s="108"/>
      <c r="R33" s="108"/>
      <c r="S33" s="108"/>
      <c r="T33" s="108"/>
      <c r="U33" s="110"/>
      <c r="V33" s="111"/>
      <c r="W33" s="108"/>
      <c r="X33" s="108"/>
      <c r="Y33" s="108"/>
      <c r="Z33" s="108"/>
      <c r="AA33" s="108"/>
      <c r="AB33" s="108"/>
      <c r="AC33" s="108"/>
      <c r="AD33" s="108"/>
      <c r="AE33" s="108"/>
      <c r="AF33" s="108"/>
      <c r="AG33" s="108"/>
      <c r="AH33" s="108"/>
      <c r="AI33" s="108"/>
      <c r="AJ33" s="108"/>
      <c r="AK33" s="108"/>
      <c r="AL33" s="231"/>
      <c r="AM33" s="110"/>
      <c r="AN33" s="111"/>
      <c r="AO33" s="108"/>
      <c r="AP33" s="108"/>
      <c r="AQ33" s="240"/>
    </row>
    <row r="34" spans="1:43" s="331" customFormat="1" ht="6" customHeight="1" x14ac:dyDescent="0.2">
      <c r="A34" s="128"/>
      <c r="B34" s="385"/>
      <c r="C34" s="127"/>
      <c r="D34" s="129"/>
      <c r="E34" s="128"/>
      <c r="F34" s="128"/>
      <c r="G34" s="128"/>
      <c r="H34" s="128"/>
      <c r="I34" s="128"/>
      <c r="J34" s="128"/>
      <c r="K34" s="128"/>
      <c r="L34" s="128"/>
      <c r="M34" s="128"/>
      <c r="N34" s="128"/>
      <c r="O34" s="128"/>
      <c r="P34" s="128"/>
      <c r="Q34" s="128"/>
      <c r="R34" s="128"/>
      <c r="S34" s="128"/>
      <c r="T34" s="128"/>
      <c r="U34" s="127"/>
      <c r="V34" s="129"/>
      <c r="W34" s="128"/>
      <c r="X34" s="128"/>
      <c r="Y34" s="128"/>
      <c r="Z34" s="128"/>
      <c r="AA34" s="128"/>
      <c r="AB34" s="128"/>
      <c r="AC34" s="128"/>
      <c r="AD34" s="128"/>
      <c r="AE34" s="128"/>
      <c r="AF34" s="128"/>
      <c r="AG34" s="128"/>
      <c r="AH34" s="128"/>
      <c r="AI34" s="128"/>
      <c r="AJ34" s="128"/>
      <c r="AK34" s="128"/>
      <c r="AL34" s="130"/>
      <c r="AM34" s="127"/>
      <c r="AN34" s="129"/>
      <c r="AO34" s="128"/>
      <c r="AP34" s="128"/>
      <c r="AQ34" s="128"/>
    </row>
    <row r="35" spans="1:43" s="331" customFormat="1" ht="10.5" x14ac:dyDescent="0.2">
      <c r="A35" s="116"/>
      <c r="B35" s="216">
        <v>102</v>
      </c>
      <c r="C35" s="205"/>
      <c r="D35" s="115"/>
      <c r="E35" s="484" t="str">
        <f ca="1">VLOOKUP(INDIRECT(ADDRESS(ROW(),COLUMN()-3)),Language_Translations,MATCH(Language_Selected,Language_Options,0),FALSE)</f>
        <v>Depuis combien de temps vivez-vous de manière continue à (NOM DE LA VILLE, PETITE VILLE OU VILLAGE ACTUEL DE RÉSIDENCE) ?</v>
      </c>
      <c r="F35" s="484"/>
      <c r="G35" s="484"/>
      <c r="H35" s="484"/>
      <c r="I35" s="484"/>
      <c r="J35" s="484"/>
      <c r="K35" s="484"/>
      <c r="L35" s="484"/>
      <c r="M35" s="484"/>
      <c r="N35" s="484"/>
      <c r="O35" s="484"/>
      <c r="P35" s="484"/>
      <c r="Q35" s="484"/>
      <c r="R35" s="484"/>
      <c r="S35" s="484"/>
      <c r="T35" s="484"/>
      <c r="U35" s="114"/>
      <c r="V35" s="115"/>
      <c r="W35" s="134"/>
      <c r="X35" s="134"/>
      <c r="Y35" s="134"/>
      <c r="Z35" s="134"/>
      <c r="AA35" s="134"/>
      <c r="AB35" s="134"/>
      <c r="AC35" s="134"/>
      <c r="AD35" s="134"/>
      <c r="AE35" s="134"/>
      <c r="AF35" s="134"/>
      <c r="AG35" s="134"/>
      <c r="AH35" s="134"/>
      <c r="AI35" s="129"/>
      <c r="AJ35" s="127"/>
      <c r="AK35" s="129"/>
      <c r="AL35" s="131"/>
      <c r="AM35" s="114"/>
      <c r="AN35" s="115"/>
      <c r="AO35" s="134"/>
      <c r="AP35" s="134"/>
      <c r="AQ35" s="116"/>
    </row>
    <row r="36" spans="1:43" s="331" customFormat="1" x14ac:dyDescent="0.2">
      <c r="A36" s="116"/>
      <c r="B36" s="216"/>
      <c r="C36" s="114"/>
      <c r="D36" s="115"/>
      <c r="E36" s="484"/>
      <c r="F36" s="484"/>
      <c r="G36" s="484"/>
      <c r="H36" s="484"/>
      <c r="I36" s="484"/>
      <c r="J36" s="484"/>
      <c r="K36" s="484"/>
      <c r="L36" s="484"/>
      <c r="M36" s="484"/>
      <c r="N36" s="484"/>
      <c r="O36" s="484"/>
      <c r="P36" s="484"/>
      <c r="Q36" s="484"/>
      <c r="R36" s="484"/>
      <c r="S36" s="484"/>
      <c r="T36" s="484"/>
      <c r="U36" s="114"/>
      <c r="V36" s="115"/>
      <c r="W36" s="134" t="s">
        <v>370</v>
      </c>
      <c r="X36" s="134"/>
      <c r="Y36" s="134"/>
      <c r="Z36" s="136" t="s">
        <v>2</v>
      </c>
      <c r="AA36" s="136"/>
      <c r="AB36" s="136"/>
      <c r="AC36" s="210"/>
      <c r="AD36" s="136"/>
      <c r="AE36" s="136"/>
      <c r="AF36" s="210"/>
      <c r="AG36" s="136"/>
      <c r="AH36" s="136"/>
      <c r="AI36" s="124"/>
      <c r="AJ36" s="122"/>
      <c r="AK36" s="124"/>
      <c r="AL36" s="133"/>
      <c r="AM36" s="114"/>
      <c r="AN36" s="115"/>
      <c r="AO36" s="134"/>
      <c r="AP36" s="134"/>
      <c r="AQ36" s="116"/>
    </row>
    <row r="37" spans="1:43" s="331" customFormat="1" x14ac:dyDescent="0.2">
      <c r="A37" s="116"/>
      <c r="B37" s="396"/>
      <c r="C37" s="114"/>
      <c r="D37" s="115"/>
      <c r="E37" s="484"/>
      <c r="F37" s="484"/>
      <c r="G37" s="484"/>
      <c r="H37" s="484"/>
      <c r="I37" s="484"/>
      <c r="J37" s="484"/>
      <c r="K37" s="484"/>
      <c r="L37" s="484"/>
      <c r="M37" s="484"/>
      <c r="N37" s="484"/>
      <c r="O37" s="484"/>
      <c r="P37" s="484"/>
      <c r="Q37" s="484"/>
      <c r="R37" s="484"/>
      <c r="S37" s="484"/>
      <c r="T37" s="484"/>
      <c r="U37" s="114"/>
      <c r="V37" s="115"/>
      <c r="W37" s="134"/>
      <c r="X37" s="134"/>
      <c r="Y37" s="134"/>
      <c r="Z37" s="134"/>
      <c r="AA37" s="134"/>
      <c r="AB37" s="134"/>
      <c r="AC37" s="134"/>
      <c r="AD37" s="134"/>
      <c r="AE37" s="134"/>
      <c r="AF37" s="134"/>
      <c r="AG37" s="134"/>
      <c r="AH37" s="134"/>
      <c r="AI37" s="134"/>
      <c r="AJ37" s="134"/>
      <c r="AK37" s="134"/>
      <c r="AL37" s="135"/>
      <c r="AM37" s="114"/>
      <c r="AN37" s="115"/>
      <c r="AO37" s="134"/>
      <c r="AP37" s="134"/>
      <c r="AQ37" s="116"/>
    </row>
    <row r="38" spans="1:43" s="331" customFormat="1" x14ac:dyDescent="0.2">
      <c r="A38" s="116"/>
      <c r="B38" s="396"/>
      <c r="C38" s="114"/>
      <c r="D38" s="115"/>
      <c r="E38" s="280"/>
      <c r="F38" s="280"/>
      <c r="G38" s="280"/>
      <c r="H38" s="280"/>
      <c r="I38" s="280"/>
      <c r="J38" s="280"/>
      <c r="K38" s="280"/>
      <c r="L38" s="280"/>
      <c r="M38" s="280"/>
      <c r="N38" s="280"/>
      <c r="O38" s="280"/>
      <c r="P38" s="280"/>
      <c r="Q38" s="280"/>
      <c r="R38" s="280"/>
      <c r="S38" s="280"/>
      <c r="T38" s="280"/>
      <c r="U38" s="114"/>
      <c r="V38" s="115"/>
      <c r="W38" s="134" t="s">
        <v>371</v>
      </c>
      <c r="X38" s="134"/>
      <c r="Y38" s="134"/>
      <c r="AA38" s="136" t="s">
        <v>2</v>
      </c>
      <c r="AB38" s="136"/>
      <c r="AC38" s="136"/>
      <c r="AD38" s="136"/>
      <c r="AE38" s="136"/>
      <c r="AF38" s="136"/>
      <c r="AG38" s="136"/>
      <c r="AH38" s="136"/>
      <c r="AI38" s="136"/>
      <c r="AJ38" s="136"/>
      <c r="AK38" s="136"/>
      <c r="AL38" s="120" t="s">
        <v>27</v>
      </c>
      <c r="AM38" s="114"/>
      <c r="AN38" s="115"/>
      <c r="AO38" s="134"/>
      <c r="AP38" s="482">
        <v>105</v>
      </c>
      <c r="AQ38" s="116"/>
    </row>
    <row r="39" spans="1:43" s="331" customFormat="1" x14ac:dyDescent="0.2">
      <c r="A39" s="116"/>
      <c r="B39" s="396"/>
      <c r="C39" s="114"/>
      <c r="D39" s="115"/>
      <c r="E39" s="483" t="s">
        <v>380</v>
      </c>
      <c r="F39" s="483"/>
      <c r="G39" s="483"/>
      <c r="H39" s="483"/>
      <c r="I39" s="483"/>
      <c r="J39" s="483"/>
      <c r="K39" s="483"/>
      <c r="L39" s="483"/>
      <c r="M39" s="483"/>
      <c r="N39" s="483"/>
      <c r="O39" s="483"/>
      <c r="P39" s="483"/>
      <c r="Q39" s="483"/>
      <c r="R39" s="483"/>
      <c r="S39" s="483"/>
      <c r="T39" s="483"/>
      <c r="U39" s="114"/>
      <c r="V39" s="115"/>
      <c r="W39" s="134" t="s">
        <v>372</v>
      </c>
      <c r="X39" s="134"/>
      <c r="Y39" s="134"/>
      <c r="Z39" s="136"/>
      <c r="AA39" s="136" t="s">
        <v>2</v>
      </c>
      <c r="AB39" s="136"/>
      <c r="AC39" s="136"/>
      <c r="AD39" s="136"/>
      <c r="AE39" s="136"/>
      <c r="AF39" s="136"/>
      <c r="AG39" s="136"/>
      <c r="AH39" s="136"/>
      <c r="AI39" s="136"/>
      <c r="AJ39" s="136"/>
      <c r="AK39" s="136"/>
      <c r="AL39" s="120" t="s">
        <v>50</v>
      </c>
      <c r="AM39" s="114"/>
      <c r="AN39" s="115"/>
      <c r="AO39" s="134"/>
      <c r="AP39" s="482"/>
      <c r="AQ39" s="116"/>
    </row>
    <row r="40" spans="1:43" s="331" customFormat="1" ht="6" customHeight="1" x14ac:dyDescent="0.2">
      <c r="A40" s="123"/>
      <c r="B40" s="395"/>
      <c r="C40" s="122"/>
      <c r="D40" s="124"/>
      <c r="E40" s="123"/>
      <c r="F40" s="123"/>
      <c r="G40" s="123"/>
      <c r="H40" s="123"/>
      <c r="I40" s="123"/>
      <c r="J40" s="123"/>
      <c r="K40" s="123"/>
      <c r="L40" s="123"/>
      <c r="M40" s="123"/>
      <c r="N40" s="123"/>
      <c r="O40" s="123"/>
      <c r="P40" s="123"/>
      <c r="Q40" s="123"/>
      <c r="R40" s="123"/>
      <c r="S40" s="123"/>
      <c r="T40" s="123"/>
      <c r="U40" s="122"/>
      <c r="V40" s="124"/>
      <c r="W40" s="123"/>
      <c r="X40" s="123"/>
      <c r="Y40" s="123"/>
      <c r="Z40" s="123"/>
      <c r="AA40" s="123"/>
      <c r="AB40" s="123"/>
      <c r="AC40" s="123"/>
      <c r="AD40" s="123"/>
      <c r="AE40" s="123"/>
      <c r="AF40" s="123"/>
      <c r="AG40" s="123"/>
      <c r="AH40" s="123"/>
      <c r="AI40" s="123"/>
      <c r="AJ40" s="123"/>
      <c r="AK40" s="123"/>
      <c r="AL40" s="125"/>
      <c r="AM40" s="122"/>
      <c r="AN40" s="124"/>
      <c r="AO40" s="123"/>
      <c r="AP40" s="123"/>
      <c r="AQ40" s="123"/>
    </row>
    <row r="41" spans="1:43" ht="6" customHeight="1" x14ac:dyDescent="0.2">
      <c r="A41" s="61"/>
      <c r="B41" s="379"/>
      <c r="C41" s="50"/>
      <c r="D41" s="49"/>
      <c r="E41" s="61"/>
      <c r="F41" s="61"/>
      <c r="G41" s="61"/>
      <c r="H41" s="61"/>
      <c r="I41" s="128"/>
      <c r="J41" s="128"/>
      <c r="K41" s="128"/>
      <c r="L41" s="128"/>
      <c r="M41" s="128"/>
      <c r="N41" s="128"/>
      <c r="O41" s="128"/>
      <c r="P41" s="128"/>
      <c r="Q41" s="128"/>
      <c r="R41" s="128"/>
      <c r="S41" s="128"/>
      <c r="T41" s="128"/>
      <c r="U41" s="50"/>
      <c r="V41" s="49"/>
      <c r="W41" s="61"/>
      <c r="X41" s="61"/>
      <c r="Y41" s="61"/>
      <c r="Z41" s="61"/>
      <c r="AA41" s="61"/>
      <c r="AB41" s="61"/>
      <c r="AC41" s="61"/>
      <c r="AD41" s="61"/>
      <c r="AE41" s="61"/>
      <c r="AF41" s="61"/>
      <c r="AG41" s="61"/>
      <c r="AH41" s="61"/>
      <c r="AI41" s="61"/>
      <c r="AJ41" s="61"/>
      <c r="AK41" s="61"/>
      <c r="AL41" s="155"/>
      <c r="AM41" s="50"/>
      <c r="AN41" s="49"/>
      <c r="AO41" s="61"/>
      <c r="AP41" s="61"/>
      <c r="AQ41" s="61"/>
    </row>
    <row r="42" spans="1:43" ht="11.25" customHeight="1" x14ac:dyDescent="0.2">
      <c r="A42" s="37"/>
      <c r="B42" s="223">
        <v>103</v>
      </c>
      <c r="C42" s="56"/>
      <c r="D42" s="57"/>
      <c r="E42" s="484" t="str">
        <f ca="1">VLOOKUP(INDIRECT(ADDRESS(ROW(),COLUMN()-3)),Language_Translations,MATCH(Language_Selected,Language_Options,0),FALSE)</f>
        <v>Juste avant d'habiter ici, est-ce que vous viviez dans une ville, une petite ville ou en zone rurale ?</v>
      </c>
      <c r="F42" s="484"/>
      <c r="G42" s="484"/>
      <c r="H42" s="484"/>
      <c r="I42" s="484"/>
      <c r="J42" s="484"/>
      <c r="K42" s="484"/>
      <c r="L42" s="484"/>
      <c r="M42" s="484"/>
      <c r="N42" s="484"/>
      <c r="O42" s="484"/>
      <c r="P42" s="484"/>
      <c r="Q42" s="484"/>
      <c r="R42" s="484"/>
      <c r="S42" s="484"/>
      <c r="T42" s="484"/>
      <c r="U42" s="56"/>
      <c r="V42" s="57"/>
      <c r="W42" s="37" t="s">
        <v>373</v>
      </c>
      <c r="X42" s="37"/>
      <c r="Y42" s="37"/>
      <c r="Z42" s="51" t="s">
        <v>2</v>
      </c>
      <c r="AA42" s="137"/>
      <c r="AB42" s="137"/>
      <c r="AC42" s="51"/>
      <c r="AD42" s="51"/>
      <c r="AE42" s="51"/>
      <c r="AF42" s="51"/>
      <c r="AG42" s="51"/>
      <c r="AH42" s="51"/>
      <c r="AI42" s="51"/>
      <c r="AJ42" s="51"/>
      <c r="AK42" s="51"/>
      <c r="AL42" s="241" t="s">
        <v>15</v>
      </c>
      <c r="AM42" s="56"/>
      <c r="AN42" s="57"/>
      <c r="AO42" s="37"/>
      <c r="AP42" s="37"/>
      <c r="AQ42" s="37"/>
    </row>
    <row r="43" spans="1:43" x14ac:dyDescent="0.2">
      <c r="A43" s="37"/>
      <c r="B43" s="223"/>
      <c r="C43" s="56"/>
      <c r="D43" s="57"/>
      <c r="E43" s="484"/>
      <c r="F43" s="484"/>
      <c r="G43" s="484"/>
      <c r="H43" s="484"/>
      <c r="I43" s="484"/>
      <c r="J43" s="484"/>
      <c r="K43" s="484"/>
      <c r="L43" s="484"/>
      <c r="M43" s="484"/>
      <c r="N43" s="484"/>
      <c r="O43" s="484"/>
      <c r="P43" s="484"/>
      <c r="Q43" s="484"/>
      <c r="R43" s="484"/>
      <c r="S43" s="484"/>
      <c r="T43" s="484"/>
      <c r="U43" s="56"/>
      <c r="V43" s="57"/>
      <c r="W43" s="37" t="s">
        <v>374</v>
      </c>
      <c r="X43" s="37"/>
      <c r="Y43" s="37"/>
      <c r="Z43" s="51"/>
      <c r="AB43" s="51" t="s">
        <v>375</v>
      </c>
      <c r="AC43" s="137"/>
      <c r="AD43" s="51"/>
      <c r="AE43" s="51"/>
      <c r="AF43" s="51"/>
      <c r="AG43" s="51"/>
      <c r="AH43" s="51"/>
      <c r="AI43" s="51"/>
      <c r="AJ43" s="51"/>
      <c r="AK43" s="51"/>
      <c r="AL43" s="241" t="s">
        <v>16</v>
      </c>
      <c r="AM43" s="56"/>
      <c r="AN43" s="57"/>
      <c r="AO43" s="37"/>
      <c r="AP43" s="37"/>
      <c r="AQ43" s="37"/>
    </row>
    <row r="44" spans="1:43" x14ac:dyDescent="0.2">
      <c r="A44" s="37"/>
      <c r="B44" s="378"/>
      <c r="C44" s="56"/>
      <c r="D44" s="57"/>
      <c r="E44" s="484"/>
      <c r="F44" s="484"/>
      <c r="G44" s="484"/>
      <c r="H44" s="484"/>
      <c r="I44" s="484"/>
      <c r="J44" s="484"/>
      <c r="K44" s="484"/>
      <c r="L44" s="484"/>
      <c r="M44" s="484"/>
      <c r="N44" s="484"/>
      <c r="O44" s="484"/>
      <c r="P44" s="484"/>
      <c r="Q44" s="484"/>
      <c r="R44" s="484"/>
      <c r="S44" s="484"/>
      <c r="T44" s="484"/>
      <c r="U44" s="56"/>
      <c r="V44" s="57"/>
      <c r="W44" s="37" t="s">
        <v>376</v>
      </c>
      <c r="X44" s="37"/>
      <c r="Y44" s="37"/>
      <c r="Z44" s="37"/>
      <c r="AB44" s="51" t="s">
        <v>2</v>
      </c>
      <c r="AC44" s="51"/>
      <c r="AD44" s="51"/>
      <c r="AE44" s="51"/>
      <c r="AF44" s="51"/>
      <c r="AG44" s="51"/>
      <c r="AH44" s="51"/>
      <c r="AI44" s="51"/>
      <c r="AJ44" s="51"/>
      <c r="AK44" s="51"/>
      <c r="AL44" s="241" t="s">
        <v>17</v>
      </c>
      <c r="AM44" s="56"/>
      <c r="AN44" s="57"/>
      <c r="AO44" s="37"/>
      <c r="AP44" s="37"/>
      <c r="AQ44" s="37"/>
    </row>
    <row r="45" spans="1:43" ht="6" customHeight="1" x14ac:dyDescent="0.2">
      <c r="A45" s="48"/>
      <c r="B45" s="152"/>
      <c r="C45" s="53"/>
      <c r="D45" s="52"/>
      <c r="E45" s="48"/>
      <c r="F45" s="48"/>
      <c r="G45" s="48"/>
      <c r="H45" s="48"/>
      <c r="I45" s="123"/>
      <c r="J45" s="123"/>
      <c r="K45" s="123"/>
      <c r="L45" s="123"/>
      <c r="M45" s="123"/>
      <c r="N45" s="123"/>
      <c r="O45" s="123"/>
      <c r="P45" s="123"/>
      <c r="Q45" s="123"/>
      <c r="R45" s="123"/>
      <c r="S45" s="123"/>
      <c r="T45" s="123"/>
      <c r="U45" s="53"/>
      <c r="V45" s="52"/>
      <c r="W45" s="48"/>
      <c r="X45" s="48"/>
      <c r="Y45" s="48"/>
      <c r="Z45" s="48"/>
      <c r="AA45" s="48"/>
      <c r="AB45" s="48"/>
      <c r="AC45" s="48"/>
      <c r="AD45" s="48"/>
      <c r="AE45" s="48"/>
      <c r="AF45" s="48"/>
      <c r="AG45" s="48"/>
      <c r="AH45" s="48"/>
      <c r="AI45" s="48"/>
      <c r="AJ45" s="48"/>
      <c r="AK45" s="48"/>
      <c r="AL45" s="153"/>
      <c r="AM45" s="53"/>
      <c r="AN45" s="52"/>
      <c r="AO45" s="48"/>
      <c r="AP45" s="48"/>
      <c r="AQ45" s="48"/>
    </row>
    <row r="46" spans="1:43" ht="6" customHeight="1" x14ac:dyDescent="0.2">
      <c r="A46" s="61"/>
      <c r="B46" s="379"/>
      <c r="C46" s="50"/>
      <c r="D46" s="49"/>
      <c r="E46" s="61"/>
      <c r="F46" s="61"/>
      <c r="G46" s="61"/>
      <c r="H46" s="61"/>
      <c r="I46" s="61"/>
      <c r="J46" s="61"/>
      <c r="K46" s="61"/>
      <c r="L46" s="61"/>
      <c r="M46" s="61"/>
      <c r="N46" s="61"/>
      <c r="O46" s="61"/>
      <c r="P46" s="61"/>
      <c r="Q46" s="61"/>
      <c r="R46" s="61"/>
      <c r="S46" s="61"/>
      <c r="T46" s="61"/>
      <c r="U46" s="50"/>
      <c r="V46" s="49"/>
      <c r="W46" s="61"/>
      <c r="X46" s="61"/>
      <c r="Y46" s="61"/>
      <c r="Z46" s="61"/>
      <c r="AA46" s="61"/>
      <c r="AB46" s="61"/>
      <c r="AC46" s="61"/>
      <c r="AD46" s="61"/>
      <c r="AE46" s="61"/>
      <c r="AF46" s="61"/>
      <c r="AG46" s="61"/>
      <c r="AH46" s="61"/>
      <c r="AI46" s="61"/>
      <c r="AJ46" s="61"/>
      <c r="AK46" s="61"/>
      <c r="AL46" s="155"/>
      <c r="AM46" s="50"/>
      <c r="AN46" s="49"/>
      <c r="AO46" s="61"/>
      <c r="AP46" s="61"/>
      <c r="AQ46" s="61"/>
    </row>
    <row r="47" spans="1:43" ht="11.25" customHeight="1" x14ac:dyDescent="0.2">
      <c r="A47" s="37"/>
      <c r="B47" s="223">
        <v>104</v>
      </c>
      <c r="C47" s="56"/>
      <c r="D47" s="57"/>
      <c r="E47" s="484" t="str">
        <f ca="1">VLOOKUP(INDIRECT(ADDRESS(ROW(),COLUMN()-3)),Language_Translations,MATCH(Language_Selected,Language_Options,0),FALSE)</f>
        <v>Juste avant d'habiter ici, dans quelle/quel [PROVINCE/RÉGION/ÉTAT] est-ce que vous viviez ?</v>
      </c>
      <c r="F47" s="484"/>
      <c r="G47" s="484"/>
      <c r="H47" s="484"/>
      <c r="I47" s="484"/>
      <c r="J47" s="484"/>
      <c r="K47" s="484"/>
      <c r="L47" s="484"/>
      <c r="M47" s="484"/>
      <c r="N47" s="484"/>
      <c r="O47" s="484"/>
      <c r="P47" s="484"/>
      <c r="Q47" s="484"/>
      <c r="R47" s="484"/>
      <c r="S47" s="484"/>
      <c r="T47" s="484"/>
      <c r="U47" s="56"/>
      <c r="V47" s="57"/>
      <c r="W47" s="353" t="s">
        <v>377</v>
      </c>
      <c r="X47" s="353"/>
      <c r="Y47" s="353"/>
      <c r="Z47" s="353"/>
      <c r="AA47" s="354"/>
      <c r="AB47" s="355"/>
      <c r="AC47" s="356"/>
      <c r="AD47" s="356"/>
      <c r="AE47" s="356"/>
      <c r="AF47" s="356" t="s">
        <v>2</v>
      </c>
      <c r="AG47" s="356"/>
      <c r="AH47" s="356"/>
      <c r="AI47" s="356"/>
      <c r="AJ47" s="356"/>
      <c r="AK47" s="356"/>
      <c r="AL47" s="357" t="s">
        <v>33</v>
      </c>
      <c r="AM47" s="56"/>
      <c r="AN47" s="57"/>
      <c r="AO47" s="37"/>
      <c r="AP47" s="37"/>
      <c r="AQ47" s="37"/>
    </row>
    <row r="48" spans="1:43" x14ac:dyDescent="0.2">
      <c r="A48" s="37"/>
      <c r="B48" s="223"/>
      <c r="C48" s="56"/>
      <c r="D48" s="57"/>
      <c r="E48" s="484"/>
      <c r="F48" s="484"/>
      <c r="G48" s="484"/>
      <c r="H48" s="484"/>
      <c r="I48" s="484"/>
      <c r="J48" s="484"/>
      <c r="K48" s="484"/>
      <c r="L48" s="484"/>
      <c r="M48" s="484"/>
      <c r="N48" s="484"/>
      <c r="O48" s="484"/>
      <c r="P48" s="484"/>
      <c r="Q48" s="484"/>
      <c r="R48" s="484"/>
      <c r="S48" s="484"/>
      <c r="T48" s="484"/>
      <c r="U48" s="56"/>
      <c r="V48" s="57"/>
      <c r="W48" s="353" t="s">
        <v>377</v>
      </c>
      <c r="X48" s="353"/>
      <c r="Y48" s="353"/>
      <c r="Z48" s="353"/>
      <c r="AA48" s="354"/>
      <c r="AB48" s="355"/>
      <c r="AC48" s="356"/>
      <c r="AD48" s="356"/>
      <c r="AE48" s="356"/>
      <c r="AF48" s="356" t="s">
        <v>2</v>
      </c>
      <c r="AG48" s="356"/>
      <c r="AH48" s="356"/>
      <c r="AI48" s="356"/>
      <c r="AJ48" s="356"/>
      <c r="AK48" s="356"/>
      <c r="AL48" s="357" t="s">
        <v>34</v>
      </c>
      <c r="AM48" s="56"/>
      <c r="AN48" s="57"/>
      <c r="AO48" s="37"/>
      <c r="AP48" s="37"/>
      <c r="AQ48" s="37"/>
    </row>
    <row r="49" spans="1:43" x14ac:dyDescent="0.2">
      <c r="A49" s="37"/>
      <c r="B49" s="378"/>
      <c r="C49" s="56"/>
      <c r="D49" s="57"/>
      <c r="E49" s="484"/>
      <c r="F49" s="484"/>
      <c r="G49" s="484"/>
      <c r="H49" s="484"/>
      <c r="I49" s="484"/>
      <c r="J49" s="484"/>
      <c r="K49" s="484"/>
      <c r="L49" s="484"/>
      <c r="M49" s="484"/>
      <c r="N49" s="484"/>
      <c r="O49" s="484"/>
      <c r="P49" s="484"/>
      <c r="Q49" s="484"/>
      <c r="R49" s="484"/>
      <c r="S49" s="484"/>
      <c r="T49" s="484"/>
      <c r="U49" s="56"/>
      <c r="V49" s="57"/>
      <c r="W49" s="353" t="s">
        <v>377</v>
      </c>
      <c r="X49" s="353"/>
      <c r="Y49" s="353"/>
      <c r="Z49" s="353"/>
      <c r="AA49" s="354"/>
      <c r="AB49" s="355"/>
      <c r="AC49" s="356"/>
      <c r="AD49" s="356"/>
      <c r="AE49" s="356"/>
      <c r="AF49" s="356" t="s">
        <v>2</v>
      </c>
      <c r="AG49" s="356"/>
      <c r="AH49" s="356"/>
      <c r="AI49" s="356"/>
      <c r="AJ49" s="356"/>
      <c r="AK49" s="356"/>
      <c r="AL49" s="357" t="s">
        <v>35</v>
      </c>
      <c r="AM49" s="56"/>
      <c r="AN49" s="57"/>
      <c r="AO49" s="37"/>
      <c r="AP49" s="37"/>
      <c r="AQ49" s="37"/>
    </row>
    <row r="50" spans="1:43" x14ac:dyDescent="0.2">
      <c r="A50" s="351"/>
      <c r="B50" s="378"/>
      <c r="C50" s="56"/>
      <c r="D50" s="57"/>
      <c r="E50" s="484"/>
      <c r="F50" s="484"/>
      <c r="G50" s="484"/>
      <c r="H50" s="484"/>
      <c r="I50" s="484"/>
      <c r="J50" s="484"/>
      <c r="K50" s="484"/>
      <c r="L50" s="484"/>
      <c r="M50" s="484"/>
      <c r="N50" s="484"/>
      <c r="O50" s="484"/>
      <c r="P50" s="484"/>
      <c r="Q50" s="484"/>
      <c r="R50" s="484"/>
      <c r="S50" s="484"/>
      <c r="T50" s="484"/>
      <c r="U50" s="56"/>
      <c r="V50" s="57"/>
      <c r="W50" s="353" t="s">
        <v>781</v>
      </c>
      <c r="X50" s="353"/>
      <c r="Y50" s="353"/>
      <c r="Z50" s="353"/>
      <c r="AA50" s="354"/>
      <c r="AB50" s="355"/>
      <c r="AC50" s="356"/>
      <c r="AD50" s="356"/>
      <c r="AF50" s="356" t="s">
        <v>2</v>
      </c>
      <c r="AG50" s="356"/>
      <c r="AH50" s="356"/>
      <c r="AI50" s="356"/>
      <c r="AJ50" s="356"/>
      <c r="AK50" s="356"/>
      <c r="AL50" s="357" t="s">
        <v>50</v>
      </c>
      <c r="AM50" s="56"/>
      <c r="AN50" s="57"/>
      <c r="AO50" s="351"/>
      <c r="AP50" s="351"/>
      <c r="AQ50" s="351"/>
    </row>
    <row r="51" spans="1:43" ht="6" customHeight="1" x14ac:dyDescent="0.2">
      <c r="A51" s="48"/>
      <c r="B51" s="152"/>
      <c r="C51" s="53"/>
      <c r="D51" s="52"/>
      <c r="E51" s="48"/>
      <c r="F51" s="48"/>
      <c r="G51" s="48"/>
      <c r="H51" s="48"/>
      <c r="I51" s="48"/>
      <c r="J51" s="48"/>
      <c r="K51" s="48"/>
      <c r="L51" s="48"/>
      <c r="M51" s="48"/>
      <c r="N51" s="48"/>
      <c r="O51" s="48"/>
      <c r="P51" s="48"/>
      <c r="Q51" s="48"/>
      <c r="R51" s="48"/>
      <c r="S51" s="48"/>
      <c r="T51" s="48"/>
      <c r="U51" s="53"/>
      <c r="V51" s="52"/>
      <c r="W51" s="48"/>
      <c r="X51" s="48"/>
      <c r="Y51" s="48"/>
      <c r="Z51" s="48"/>
      <c r="AA51" s="48"/>
      <c r="AB51" s="48"/>
      <c r="AC51" s="48"/>
      <c r="AD51" s="48"/>
      <c r="AE51" s="48"/>
      <c r="AF51" s="48"/>
      <c r="AG51" s="48"/>
      <c r="AH51" s="48"/>
      <c r="AI51" s="48"/>
      <c r="AJ51" s="48"/>
      <c r="AK51" s="48"/>
      <c r="AL51" s="153"/>
      <c r="AM51" s="53"/>
      <c r="AN51" s="52"/>
      <c r="AO51" s="48"/>
      <c r="AP51" s="48"/>
      <c r="AQ51" s="48"/>
    </row>
    <row r="52" spans="1:43" ht="6" customHeight="1" x14ac:dyDescent="0.2">
      <c r="A52" s="61"/>
      <c r="B52" s="379"/>
      <c r="C52" s="50"/>
      <c r="D52" s="49"/>
      <c r="E52" s="61"/>
      <c r="F52" s="61"/>
      <c r="G52" s="61"/>
      <c r="H52" s="61"/>
      <c r="I52" s="61"/>
      <c r="J52" s="61"/>
      <c r="K52" s="61"/>
      <c r="L52" s="61"/>
      <c r="M52" s="61"/>
      <c r="N52" s="61"/>
      <c r="O52" s="61"/>
      <c r="P52" s="61"/>
      <c r="Q52" s="61"/>
      <c r="R52" s="61"/>
      <c r="S52" s="61"/>
      <c r="T52" s="61"/>
      <c r="U52" s="50"/>
      <c r="V52" s="49"/>
      <c r="W52" s="61"/>
      <c r="X52" s="61"/>
      <c r="Y52" s="61"/>
      <c r="Z52" s="61"/>
      <c r="AA52" s="61"/>
      <c r="AB52" s="61"/>
      <c r="AC52" s="61"/>
      <c r="AD52" s="61"/>
      <c r="AE52" s="61"/>
      <c r="AF52" s="61"/>
      <c r="AG52" s="61"/>
      <c r="AH52" s="61"/>
      <c r="AI52" s="61"/>
      <c r="AJ52" s="61"/>
      <c r="AK52" s="61"/>
      <c r="AL52" s="155"/>
      <c r="AM52" s="50"/>
      <c r="AN52" s="49"/>
      <c r="AO52" s="61"/>
      <c r="AP52" s="61"/>
      <c r="AQ52" s="61"/>
    </row>
    <row r="53" spans="1:43" x14ac:dyDescent="0.2">
      <c r="A53" s="37"/>
      <c r="B53" s="182">
        <v>105</v>
      </c>
      <c r="C53" s="56"/>
      <c r="D53" s="57"/>
      <c r="E53" s="487" t="str">
        <f ca="1">VLOOKUP(INDIRECT(ADDRESS(ROW(),COLUMN()-3)),Language_Translations,MATCH(Language_Selected,Language_Options,0),FALSE)</f>
        <v>En quel mois et en quelle année êtes-vous né ?</v>
      </c>
      <c r="F53" s="487"/>
      <c r="G53" s="487"/>
      <c r="H53" s="487"/>
      <c r="I53" s="487"/>
      <c r="J53" s="487"/>
      <c r="K53" s="487"/>
      <c r="L53" s="487"/>
      <c r="M53" s="487"/>
      <c r="N53" s="487"/>
      <c r="O53" s="487"/>
      <c r="P53" s="487"/>
      <c r="Q53" s="487"/>
      <c r="R53" s="487"/>
      <c r="S53" s="487"/>
      <c r="T53" s="487"/>
      <c r="U53" s="56"/>
      <c r="V53" s="57"/>
      <c r="W53" s="37"/>
      <c r="X53" s="37"/>
      <c r="Y53" s="37"/>
      <c r="Z53" s="37"/>
      <c r="AA53" s="37"/>
      <c r="AB53" s="37"/>
      <c r="AC53" s="37"/>
      <c r="AD53" s="37"/>
      <c r="AE53" s="37"/>
      <c r="AF53" s="37"/>
      <c r="AG53" s="37"/>
      <c r="AH53" s="37"/>
      <c r="AI53" s="49"/>
      <c r="AJ53" s="50"/>
      <c r="AK53" s="49"/>
      <c r="AL53" s="323"/>
      <c r="AM53" s="56"/>
      <c r="AN53" s="57"/>
      <c r="AO53" s="38"/>
      <c r="AP53" s="38"/>
      <c r="AQ53" s="38"/>
    </row>
    <row r="54" spans="1:43" x14ac:dyDescent="0.2">
      <c r="A54" s="37"/>
      <c r="B54" s="397"/>
      <c r="C54" s="56"/>
      <c r="D54" s="57"/>
      <c r="E54" s="487"/>
      <c r="F54" s="487"/>
      <c r="G54" s="487"/>
      <c r="H54" s="487"/>
      <c r="I54" s="487"/>
      <c r="J54" s="487"/>
      <c r="K54" s="487"/>
      <c r="L54" s="487"/>
      <c r="M54" s="487"/>
      <c r="N54" s="487"/>
      <c r="O54" s="487"/>
      <c r="P54" s="487"/>
      <c r="Q54" s="487"/>
      <c r="R54" s="487"/>
      <c r="S54" s="487"/>
      <c r="T54" s="487"/>
      <c r="U54" s="56"/>
      <c r="V54" s="57"/>
      <c r="W54" s="37" t="s">
        <v>327</v>
      </c>
      <c r="X54" s="37"/>
      <c r="Y54" s="37"/>
      <c r="Z54" s="51" t="s">
        <v>2</v>
      </c>
      <c r="AA54" s="137"/>
      <c r="AB54" s="51"/>
      <c r="AC54" s="51"/>
      <c r="AD54" s="51"/>
      <c r="AE54" s="51"/>
      <c r="AF54" s="51"/>
      <c r="AG54" s="51"/>
      <c r="AH54" s="51"/>
      <c r="AI54" s="52"/>
      <c r="AJ54" s="53"/>
      <c r="AK54" s="52"/>
      <c r="AL54" s="324"/>
      <c r="AM54" s="56"/>
      <c r="AN54" s="57"/>
      <c r="AO54" s="38"/>
      <c r="AP54" s="38"/>
      <c r="AQ54" s="38"/>
    </row>
    <row r="55" spans="1:43" x14ac:dyDescent="0.2">
      <c r="A55" s="37"/>
      <c r="B55" s="397"/>
      <c r="C55" s="56"/>
      <c r="D55" s="57"/>
      <c r="E55" s="487"/>
      <c r="F55" s="487"/>
      <c r="G55" s="487"/>
      <c r="H55" s="487"/>
      <c r="I55" s="487"/>
      <c r="J55" s="487"/>
      <c r="K55" s="487"/>
      <c r="L55" s="487"/>
      <c r="M55" s="487"/>
      <c r="N55" s="487"/>
      <c r="O55" s="487"/>
      <c r="P55" s="487"/>
      <c r="Q55" s="487"/>
      <c r="R55" s="487"/>
      <c r="S55" s="487"/>
      <c r="T55" s="487"/>
      <c r="U55" s="56"/>
      <c r="V55" s="57"/>
      <c r="W55" s="38"/>
      <c r="X55" s="38"/>
      <c r="Y55" s="38"/>
      <c r="Z55" s="38"/>
      <c r="AA55" s="38"/>
      <c r="AB55" s="38"/>
      <c r="AC55" s="38"/>
      <c r="AD55" s="38"/>
      <c r="AE55" s="38"/>
      <c r="AF55" s="38"/>
      <c r="AG55" s="38"/>
      <c r="AH55" s="38"/>
      <c r="AI55" s="38"/>
      <c r="AJ55" s="38"/>
      <c r="AK55" s="38"/>
      <c r="AL55" s="107"/>
      <c r="AM55" s="56"/>
      <c r="AN55" s="57"/>
      <c r="AO55" s="38"/>
      <c r="AP55" s="38"/>
      <c r="AQ55" s="38"/>
    </row>
    <row r="56" spans="1:43" x14ac:dyDescent="0.2">
      <c r="A56" s="37"/>
      <c r="B56" s="397"/>
      <c r="C56" s="56"/>
      <c r="D56" s="57"/>
      <c r="E56" s="487"/>
      <c r="F56" s="487"/>
      <c r="G56" s="487"/>
      <c r="H56" s="487"/>
      <c r="I56" s="487"/>
      <c r="J56" s="487"/>
      <c r="K56" s="487"/>
      <c r="L56" s="487"/>
      <c r="M56" s="487"/>
      <c r="N56" s="487"/>
      <c r="O56" s="487"/>
      <c r="P56" s="487"/>
      <c r="Q56" s="487"/>
      <c r="R56" s="487"/>
      <c r="S56" s="487"/>
      <c r="T56" s="487"/>
      <c r="U56" s="56"/>
      <c r="V56" s="57"/>
      <c r="W56" s="38" t="s">
        <v>378</v>
      </c>
      <c r="X56" s="38"/>
      <c r="Y56" s="38"/>
      <c r="Z56" s="37"/>
      <c r="AA56" s="37"/>
      <c r="AB56" s="37"/>
      <c r="AC56" s="37"/>
      <c r="AD56" s="51"/>
      <c r="AF56" s="51" t="s">
        <v>2</v>
      </c>
      <c r="AG56" s="137"/>
      <c r="AH56" s="51"/>
      <c r="AI56" s="51"/>
      <c r="AJ56" s="51"/>
      <c r="AK56" s="51"/>
      <c r="AL56" s="241" t="s">
        <v>6</v>
      </c>
      <c r="AM56" s="56"/>
      <c r="AN56" s="57"/>
      <c r="AO56" s="38"/>
      <c r="AP56" s="38"/>
      <c r="AQ56" s="38"/>
    </row>
    <row r="57" spans="1:43" x14ac:dyDescent="0.2">
      <c r="A57" s="37"/>
      <c r="B57" s="397"/>
      <c r="C57" s="56"/>
      <c r="D57" s="57"/>
      <c r="E57" s="487"/>
      <c r="F57" s="487"/>
      <c r="G57" s="487"/>
      <c r="H57" s="487"/>
      <c r="I57" s="487"/>
      <c r="J57" s="487"/>
      <c r="K57" s="487"/>
      <c r="L57" s="487"/>
      <c r="M57" s="487"/>
      <c r="N57" s="487"/>
      <c r="O57" s="487"/>
      <c r="P57" s="487"/>
      <c r="Q57" s="487"/>
      <c r="R57" s="487"/>
      <c r="S57" s="487"/>
      <c r="T57" s="487"/>
      <c r="U57" s="56"/>
      <c r="V57" s="57"/>
      <c r="W57" s="38"/>
      <c r="X57" s="38"/>
      <c r="Y57" s="38"/>
      <c r="Z57" s="37"/>
      <c r="AA57" s="37"/>
      <c r="AB57" s="37"/>
      <c r="AC57" s="37"/>
      <c r="AD57" s="37"/>
      <c r="AE57" s="37"/>
      <c r="AF57" s="37"/>
      <c r="AG57" s="37"/>
      <c r="AH57" s="37"/>
      <c r="AI57" s="37"/>
      <c r="AJ57" s="37"/>
      <c r="AK57" s="37"/>
      <c r="AL57" s="241"/>
      <c r="AM57" s="56"/>
      <c r="AN57" s="57"/>
      <c r="AO57" s="38"/>
      <c r="AP57" s="38"/>
      <c r="AQ57" s="38"/>
    </row>
    <row r="58" spans="1:43" x14ac:dyDescent="0.2">
      <c r="A58" s="37"/>
      <c r="B58" s="397"/>
      <c r="C58" s="56"/>
      <c r="D58" s="57"/>
      <c r="E58" s="487"/>
      <c r="F58" s="487"/>
      <c r="G58" s="487"/>
      <c r="H58" s="487"/>
      <c r="I58" s="487"/>
      <c r="J58" s="487"/>
      <c r="K58" s="487"/>
      <c r="L58" s="487"/>
      <c r="M58" s="487"/>
      <c r="N58" s="487"/>
      <c r="O58" s="487"/>
      <c r="P58" s="487"/>
      <c r="Q58" s="487"/>
      <c r="R58" s="487"/>
      <c r="S58" s="487"/>
      <c r="T58" s="487"/>
      <c r="U58" s="56"/>
      <c r="V58" s="57"/>
      <c r="W58" s="37"/>
      <c r="X58" s="37"/>
      <c r="Y58" s="37"/>
      <c r="Z58" s="37"/>
      <c r="AA58" s="37"/>
      <c r="AB58" s="37"/>
      <c r="AC58" s="37"/>
      <c r="AD58" s="37"/>
      <c r="AE58" s="49"/>
      <c r="AF58" s="50"/>
      <c r="AG58" s="49"/>
      <c r="AH58" s="50"/>
      <c r="AI58" s="49"/>
      <c r="AJ58" s="50"/>
      <c r="AK58" s="49"/>
      <c r="AL58" s="323"/>
      <c r="AM58" s="56"/>
      <c r="AN58" s="57"/>
      <c r="AO58" s="38"/>
      <c r="AP58" s="38"/>
      <c r="AQ58" s="38"/>
    </row>
    <row r="59" spans="1:43" x14ac:dyDescent="0.2">
      <c r="A59" s="37"/>
      <c r="B59" s="397"/>
      <c r="C59" s="56"/>
      <c r="D59" s="57"/>
      <c r="E59" s="487"/>
      <c r="F59" s="487"/>
      <c r="G59" s="487"/>
      <c r="H59" s="487"/>
      <c r="I59" s="487"/>
      <c r="J59" s="487"/>
      <c r="K59" s="487"/>
      <c r="L59" s="487"/>
      <c r="M59" s="487"/>
      <c r="N59" s="487"/>
      <c r="O59" s="487"/>
      <c r="P59" s="487"/>
      <c r="Q59" s="487"/>
      <c r="R59" s="487"/>
      <c r="S59" s="487"/>
      <c r="T59" s="487"/>
      <c r="U59" s="56"/>
      <c r="V59" s="57"/>
      <c r="W59" s="37" t="s">
        <v>328</v>
      </c>
      <c r="X59" s="37"/>
      <c r="Y59" s="51"/>
      <c r="Z59" s="137" t="s">
        <v>2</v>
      </c>
      <c r="AA59" s="51"/>
      <c r="AB59" s="51"/>
      <c r="AC59" s="51"/>
      <c r="AD59" s="51"/>
      <c r="AE59" s="52"/>
      <c r="AF59" s="53"/>
      <c r="AG59" s="52"/>
      <c r="AH59" s="53"/>
      <c r="AI59" s="52"/>
      <c r="AJ59" s="53"/>
      <c r="AK59" s="52"/>
      <c r="AL59" s="324"/>
      <c r="AM59" s="56"/>
      <c r="AN59" s="57"/>
      <c r="AO59" s="38"/>
      <c r="AP59" s="38"/>
      <c r="AQ59" s="38"/>
    </row>
    <row r="60" spans="1:43" x14ac:dyDescent="0.2">
      <c r="A60" s="37"/>
      <c r="B60" s="397"/>
      <c r="C60" s="56"/>
      <c r="D60" s="57"/>
      <c r="E60" s="487"/>
      <c r="F60" s="487"/>
      <c r="G60" s="487"/>
      <c r="H60" s="487"/>
      <c r="I60" s="487"/>
      <c r="J60" s="487"/>
      <c r="K60" s="487"/>
      <c r="L60" s="487"/>
      <c r="M60" s="487"/>
      <c r="N60" s="487"/>
      <c r="O60" s="487"/>
      <c r="P60" s="487"/>
      <c r="Q60" s="487"/>
      <c r="R60" s="487"/>
      <c r="S60" s="487"/>
      <c r="T60" s="487"/>
      <c r="U60" s="56"/>
      <c r="V60" s="57"/>
      <c r="W60" s="38"/>
      <c r="X60" s="38"/>
      <c r="Y60" s="38"/>
      <c r="Z60" s="38"/>
      <c r="AA60" s="38"/>
      <c r="AB60" s="38"/>
      <c r="AC60" s="38"/>
      <c r="AD60" s="38"/>
      <c r="AE60" s="38"/>
      <c r="AF60" s="38"/>
      <c r="AG60" s="38"/>
      <c r="AH60" s="38"/>
      <c r="AI60" s="38"/>
      <c r="AJ60" s="38"/>
      <c r="AK60" s="38"/>
      <c r="AL60" s="107"/>
      <c r="AM60" s="56"/>
      <c r="AN60" s="57"/>
      <c r="AO60" s="38"/>
      <c r="AP60" s="38"/>
      <c r="AQ60" s="38"/>
    </row>
    <row r="61" spans="1:43" x14ac:dyDescent="0.2">
      <c r="A61" s="37"/>
      <c r="B61" s="397"/>
      <c r="C61" s="56"/>
      <c r="D61" s="57"/>
      <c r="E61" s="487"/>
      <c r="F61" s="487"/>
      <c r="G61" s="487"/>
      <c r="H61" s="487"/>
      <c r="I61" s="487"/>
      <c r="J61" s="487"/>
      <c r="K61" s="487"/>
      <c r="L61" s="487"/>
      <c r="M61" s="487"/>
      <c r="N61" s="487"/>
      <c r="O61" s="487"/>
      <c r="P61" s="487"/>
      <c r="Q61" s="487"/>
      <c r="R61" s="487"/>
      <c r="S61" s="487"/>
      <c r="T61" s="487"/>
      <c r="U61" s="56"/>
      <c r="V61" s="57"/>
      <c r="W61" s="38" t="s">
        <v>379</v>
      </c>
      <c r="X61" s="38"/>
      <c r="Y61" s="38"/>
      <c r="Z61" s="37"/>
      <c r="AA61" s="37"/>
      <c r="AB61" s="37"/>
      <c r="AC61" s="37"/>
      <c r="AD61" s="51"/>
      <c r="AF61" s="51" t="s">
        <v>2</v>
      </c>
      <c r="AG61" s="51"/>
      <c r="AH61" s="51"/>
      <c r="AI61" s="51"/>
      <c r="AJ61" s="51"/>
      <c r="AK61" s="51"/>
      <c r="AL61" s="241" t="s">
        <v>7</v>
      </c>
      <c r="AM61" s="56"/>
      <c r="AN61" s="57"/>
      <c r="AO61" s="38"/>
      <c r="AP61" s="38"/>
      <c r="AQ61" s="38"/>
    </row>
    <row r="62" spans="1:43" ht="6" customHeight="1" x14ac:dyDescent="0.2">
      <c r="A62" s="48"/>
      <c r="B62" s="152"/>
      <c r="C62" s="53"/>
      <c r="D62" s="52"/>
      <c r="E62" s="48"/>
      <c r="F62" s="48"/>
      <c r="G62" s="48"/>
      <c r="H62" s="48"/>
      <c r="I62" s="48"/>
      <c r="J62" s="48"/>
      <c r="K62" s="48"/>
      <c r="L62" s="48"/>
      <c r="M62" s="48"/>
      <c r="N62" s="48"/>
      <c r="O62" s="48"/>
      <c r="P62" s="48"/>
      <c r="Q62" s="48"/>
      <c r="R62" s="48"/>
      <c r="S62" s="48"/>
      <c r="T62" s="48"/>
      <c r="U62" s="53"/>
      <c r="V62" s="52"/>
      <c r="W62" s="48"/>
      <c r="X62" s="48"/>
      <c r="Y62" s="48"/>
      <c r="Z62" s="48"/>
      <c r="AA62" s="48"/>
      <c r="AB62" s="48"/>
      <c r="AC62" s="48"/>
      <c r="AD62" s="48"/>
      <c r="AE62" s="48"/>
      <c r="AF62" s="48"/>
      <c r="AG62" s="48"/>
      <c r="AH62" s="48"/>
      <c r="AI62" s="48"/>
      <c r="AJ62" s="48"/>
      <c r="AK62" s="48"/>
      <c r="AL62" s="153"/>
      <c r="AM62" s="53"/>
      <c r="AN62" s="52"/>
      <c r="AO62" s="48"/>
      <c r="AP62" s="48"/>
      <c r="AQ62" s="48"/>
    </row>
    <row r="63" spans="1:43" ht="6" customHeight="1" x14ac:dyDescent="0.2">
      <c r="A63" s="61"/>
      <c r="B63" s="379"/>
      <c r="C63" s="50"/>
      <c r="D63" s="49"/>
      <c r="E63" s="61"/>
      <c r="F63" s="61"/>
      <c r="G63" s="61"/>
      <c r="H63" s="61"/>
      <c r="I63" s="61"/>
      <c r="J63" s="61"/>
      <c r="K63" s="61"/>
      <c r="L63" s="61"/>
      <c r="M63" s="61"/>
      <c r="N63" s="61"/>
      <c r="O63" s="61"/>
      <c r="P63" s="61"/>
      <c r="Q63" s="61"/>
      <c r="R63" s="61"/>
      <c r="S63" s="61"/>
      <c r="T63" s="61"/>
      <c r="U63" s="50"/>
      <c r="V63" s="49"/>
      <c r="W63" s="61"/>
      <c r="X63" s="61"/>
      <c r="Y63" s="61"/>
      <c r="Z63" s="61"/>
      <c r="AA63" s="61"/>
      <c r="AB63" s="61"/>
      <c r="AC63" s="61"/>
      <c r="AD63" s="61"/>
      <c r="AE63" s="61"/>
      <c r="AF63" s="61"/>
      <c r="AG63" s="61"/>
      <c r="AH63" s="61"/>
      <c r="AI63" s="61"/>
      <c r="AJ63" s="61"/>
      <c r="AK63" s="61"/>
      <c r="AL63" s="155"/>
      <c r="AM63" s="50"/>
      <c r="AN63" s="49"/>
      <c r="AO63" s="61"/>
      <c r="AP63" s="61"/>
      <c r="AQ63" s="61"/>
    </row>
    <row r="64" spans="1:43" x14ac:dyDescent="0.2">
      <c r="A64" s="37"/>
      <c r="B64" s="182">
        <v>106</v>
      </c>
      <c r="C64" s="56"/>
      <c r="D64" s="57"/>
      <c r="E64" s="487" t="str">
        <f ca="1">VLOOKUP(INDIRECT(ADDRESS(ROW(),COLUMN()-3)),Language_Translations,MATCH(Language_Selected,Language_Options,0),FALSE)</f>
        <v>Quel âge aviez-vous à votre dernier anniversaire ?</v>
      </c>
      <c r="F64" s="487"/>
      <c r="G64" s="487"/>
      <c r="H64" s="487"/>
      <c r="I64" s="487"/>
      <c r="J64" s="487"/>
      <c r="K64" s="487"/>
      <c r="L64" s="487"/>
      <c r="M64" s="487"/>
      <c r="N64" s="487"/>
      <c r="O64" s="487"/>
      <c r="P64" s="487"/>
      <c r="Q64" s="487"/>
      <c r="R64" s="487"/>
      <c r="S64" s="487"/>
      <c r="T64" s="487"/>
      <c r="U64" s="56"/>
      <c r="V64" s="57"/>
      <c r="AM64" s="56"/>
      <c r="AN64" s="57"/>
      <c r="AO64" s="38"/>
      <c r="AP64" s="38"/>
      <c r="AQ64" s="38"/>
    </row>
    <row r="65" spans="1:43" x14ac:dyDescent="0.2">
      <c r="A65" s="37"/>
      <c r="B65" s="397"/>
      <c r="C65" s="56"/>
      <c r="D65" s="57"/>
      <c r="E65" s="487"/>
      <c r="F65" s="487"/>
      <c r="G65" s="487"/>
      <c r="H65" s="487"/>
      <c r="I65" s="487"/>
      <c r="J65" s="487"/>
      <c r="K65" s="487"/>
      <c r="L65" s="487"/>
      <c r="M65" s="487"/>
      <c r="N65" s="487"/>
      <c r="O65" s="487"/>
      <c r="P65" s="487"/>
      <c r="Q65" s="487"/>
      <c r="R65" s="487"/>
      <c r="S65" s="487"/>
      <c r="T65" s="487"/>
      <c r="U65" s="56"/>
      <c r="V65" s="57"/>
      <c r="W65" s="37"/>
      <c r="X65" s="37"/>
      <c r="Y65" s="37"/>
      <c r="Z65" s="37"/>
      <c r="AA65" s="37"/>
      <c r="AB65" s="37"/>
      <c r="AC65" s="37"/>
      <c r="AD65" s="37"/>
      <c r="AE65" s="37"/>
      <c r="AF65" s="37"/>
      <c r="AG65" s="37"/>
      <c r="AH65" s="37"/>
      <c r="AI65" s="49"/>
      <c r="AJ65" s="50"/>
      <c r="AK65" s="49"/>
      <c r="AL65" s="323"/>
      <c r="AM65" s="56"/>
      <c r="AN65" s="57"/>
      <c r="AO65" s="38"/>
      <c r="AP65" s="38"/>
      <c r="AQ65" s="38"/>
    </row>
    <row r="66" spans="1:43" x14ac:dyDescent="0.2">
      <c r="A66" s="37"/>
      <c r="B66" s="397"/>
      <c r="C66" s="56"/>
      <c r="D66" s="57"/>
      <c r="E66" s="488" t="s">
        <v>381</v>
      </c>
      <c r="F66" s="488"/>
      <c r="G66" s="488"/>
      <c r="H66" s="488"/>
      <c r="I66" s="488"/>
      <c r="J66" s="488"/>
      <c r="K66" s="488"/>
      <c r="L66" s="488"/>
      <c r="M66" s="488"/>
      <c r="N66" s="488"/>
      <c r="O66" s="488"/>
      <c r="P66" s="488"/>
      <c r="Q66" s="488"/>
      <c r="R66" s="488"/>
      <c r="S66" s="488"/>
      <c r="T66" s="488"/>
      <c r="U66" s="56"/>
      <c r="V66" s="57"/>
      <c r="W66" s="37" t="s">
        <v>382</v>
      </c>
      <c r="X66" s="37"/>
      <c r="Y66" s="37"/>
      <c r="Z66" s="38"/>
      <c r="AA66" s="38"/>
      <c r="AB66" s="38"/>
      <c r="AC66" s="38"/>
      <c r="AD66" s="38"/>
      <c r="AE66" s="38"/>
      <c r="AF66" s="150" t="s">
        <v>2</v>
      </c>
      <c r="AG66" s="150"/>
      <c r="AH66" s="150"/>
      <c r="AI66" s="52"/>
      <c r="AJ66" s="53"/>
      <c r="AK66" s="52"/>
      <c r="AL66" s="324"/>
      <c r="AM66" s="56"/>
      <c r="AN66" s="57"/>
      <c r="AO66" s="38"/>
      <c r="AP66" s="38"/>
      <c r="AQ66" s="38"/>
    </row>
    <row r="67" spans="1:43" x14ac:dyDescent="0.2">
      <c r="A67" s="37"/>
      <c r="B67" s="397"/>
      <c r="C67" s="56"/>
      <c r="D67" s="57"/>
      <c r="E67" s="488"/>
      <c r="F67" s="488"/>
      <c r="G67" s="488"/>
      <c r="H67" s="488"/>
      <c r="I67" s="488"/>
      <c r="J67" s="488"/>
      <c r="K67" s="488"/>
      <c r="L67" s="488"/>
      <c r="M67" s="488"/>
      <c r="N67" s="488"/>
      <c r="O67" s="488"/>
      <c r="P67" s="488"/>
      <c r="Q67" s="488"/>
      <c r="R67" s="488"/>
      <c r="S67" s="488"/>
      <c r="T67" s="488"/>
      <c r="U67" s="56"/>
      <c r="V67" s="57"/>
      <c r="W67" s="38"/>
      <c r="X67" s="38"/>
      <c r="Y67" s="38"/>
      <c r="Z67" s="38"/>
      <c r="AA67" s="38"/>
      <c r="AB67" s="38"/>
      <c r="AC67" s="38"/>
      <c r="AD67" s="38"/>
      <c r="AE67" s="38"/>
      <c r="AF67" s="38"/>
      <c r="AG67" s="38"/>
      <c r="AH67" s="38"/>
      <c r="AI67" s="38"/>
      <c r="AJ67" s="38"/>
      <c r="AK67" s="38"/>
      <c r="AL67" s="107"/>
      <c r="AM67" s="56"/>
      <c r="AN67" s="57"/>
      <c r="AO67" s="38"/>
      <c r="AP67" s="38"/>
      <c r="AQ67" s="38"/>
    </row>
    <row r="68" spans="1:43" ht="6" customHeight="1" x14ac:dyDescent="0.2">
      <c r="A68" s="48"/>
      <c r="B68" s="152"/>
      <c r="C68" s="53"/>
      <c r="D68" s="52"/>
      <c r="E68" s="48"/>
      <c r="F68" s="48"/>
      <c r="G68" s="48"/>
      <c r="H68" s="48"/>
      <c r="I68" s="48"/>
      <c r="J68" s="48"/>
      <c r="K68" s="48"/>
      <c r="L68" s="48"/>
      <c r="M68" s="48"/>
      <c r="N68" s="48"/>
      <c r="O68" s="48"/>
      <c r="P68" s="48"/>
      <c r="Q68" s="48"/>
      <c r="R68" s="48"/>
      <c r="S68" s="48"/>
      <c r="T68" s="48"/>
      <c r="U68" s="53"/>
      <c r="V68" s="52"/>
      <c r="W68" s="48"/>
      <c r="X68" s="48"/>
      <c r="Y68" s="48"/>
      <c r="Z68" s="48"/>
      <c r="AA68" s="48"/>
      <c r="AB68" s="48"/>
      <c r="AC68" s="48"/>
      <c r="AD68" s="48"/>
      <c r="AE68" s="48"/>
      <c r="AF68" s="48"/>
      <c r="AG68" s="48"/>
      <c r="AH68" s="48"/>
      <c r="AI68" s="48"/>
      <c r="AJ68" s="48"/>
      <c r="AK68" s="48"/>
      <c r="AL68" s="153"/>
      <c r="AM68" s="53"/>
      <c r="AN68" s="52"/>
      <c r="AO68" s="48"/>
      <c r="AP68" s="48"/>
      <c r="AQ68" s="48"/>
    </row>
    <row r="69" spans="1:43" ht="6" customHeight="1" x14ac:dyDescent="0.2">
      <c r="A69" s="61"/>
      <c r="B69" s="379"/>
      <c r="C69" s="50"/>
      <c r="D69" s="49"/>
      <c r="E69" s="61"/>
      <c r="F69" s="61"/>
      <c r="G69" s="61"/>
      <c r="H69" s="61"/>
      <c r="I69" s="61"/>
      <c r="J69" s="61"/>
      <c r="K69" s="61"/>
      <c r="L69" s="61"/>
      <c r="M69" s="61"/>
      <c r="N69" s="61"/>
      <c r="O69" s="61"/>
      <c r="P69" s="61"/>
      <c r="Q69" s="61"/>
      <c r="R69" s="61"/>
      <c r="S69" s="61"/>
      <c r="T69" s="61"/>
      <c r="U69" s="50"/>
      <c r="V69" s="49"/>
      <c r="W69" s="61"/>
      <c r="X69" s="61"/>
      <c r="Y69" s="61"/>
      <c r="Z69" s="61"/>
      <c r="AA69" s="61"/>
      <c r="AB69" s="61"/>
      <c r="AC69" s="61"/>
      <c r="AD69" s="61"/>
      <c r="AE69" s="61"/>
      <c r="AF69" s="61"/>
      <c r="AG69" s="61"/>
      <c r="AH69" s="61"/>
      <c r="AI69" s="61"/>
      <c r="AJ69" s="61"/>
      <c r="AK69" s="61"/>
      <c r="AL69" s="155"/>
      <c r="AM69" s="50"/>
      <c r="AN69" s="49"/>
      <c r="AO69" s="61"/>
      <c r="AP69" s="61"/>
      <c r="AQ69" s="61"/>
    </row>
    <row r="70" spans="1:43" x14ac:dyDescent="0.2">
      <c r="A70" s="37"/>
      <c r="B70" s="182">
        <v>107</v>
      </c>
      <c r="C70" s="56"/>
      <c r="D70" s="57"/>
      <c r="E70" s="487" t="str">
        <f ca="1">VLOOKUP(INDIRECT(ADDRESS(ROW(),COLUMN()-3)),Language_Translations,MATCH(Language_Selected,Language_Options,0),FALSE)</f>
        <v>Êtes-vous allé à l'école ?</v>
      </c>
      <c r="F70" s="487"/>
      <c r="G70" s="487"/>
      <c r="H70" s="487"/>
      <c r="I70" s="487"/>
      <c r="J70" s="487"/>
      <c r="K70" s="487"/>
      <c r="L70" s="487"/>
      <c r="M70" s="487"/>
      <c r="N70" s="487"/>
      <c r="O70" s="487"/>
      <c r="P70" s="487"/>
      <c r="Q70" s="487"/>
      <c r="R70" s="487"/>
      <c r="S70" s="487"/>
      <c r="T70" s="487"/>
      <c r="U70" s="56"/>
      <c r="V70" s="57"/>
      <c r="W70" s="38" t="s">
        <v>383</v>
      </c>
      <c r="X70" s="38"/>
      <c r="Y70" s="150" t="s">
        <v>2</v>
      </c>
      <c r="Z70" s="150"/>
      <c r="AA70" s="150"/>
      <c r="AB70" s="150"/>
      <c r="AC70" s="150"/>
      <c r="AD70" s="150"/>
      <c r="AE70" s="150"/>
      <c r="AF70" s="150"/>
      <c r="AG70" s="150"/>
      <c r="AH70" s="150"/>
      <c r="AI70" s="150"/>
      <c r="AJ70" s="150"/>
      <c r="AK70" s="150"/>
      <c r="AL70" s="241" t="s">
        <v>15</v>
      </c>
      <c r="AM70" s="56"/>
      <c r="AN70" s="57"/>
      <c r="AO70" s="38"/>
      <c r="AP70" s="38"/>
      <c r="AQ70" s="38"/>
    </row>
    <row r="71" spans="1:43" x14ac:dyDescent="0.2">
      <c r="A71" s="37"/>
      <c r="B71" s="397"/>
      <c r="C71" s="56"/>
      <c r="D71" s="57"/>
      <c r="E71" s="487"/>
      <c r="F71" s="487"/>
      <c r="G71" s="487"/>
      <c r="H71" s="487"/>
      <c r="I71" s="487"/>
      <c r="J71" s="487"/>
      <c r="K71" s="487"/>
      <c r="L71" s="487"/>
      <c r="M71" s="487"/>
      <c r="N71" s="487"/>
      <c r="O71" s="487"/>
      <c r="P71" s="487"/>
      <c r="Q71" s="487"/>
      <c r="R71" s="487"/>
      <c r="S71" s="487"/>
      <c r="T71" s="487"/>
      <c r="U71" s="56"/>
      <c r="V71" s="57"/>
      <c r="W71" s="38" t="s">
        <v>384</v>
      </c>
      <c r="X71" s="38"/>
      <c r="Y71" s="150" t="s">
        <v>2</v>
      </c>
      <c r="Z71" s="150"/>
      <c r="AA71" s="150"/>
      <c r="AB71" s="150"/>
      <c r="AC71" s="150"/>
      <c r="AD71" s="150"/>
      <c r="AE71" s="150"/>
      <c r="AF71" s="150"/>
      <c r="AG71" s="150"/>
      <c r="AH71" s="150"/>
      <c r="AI71" s="150"/>
      <c r="AJ71" s="150"/>
      <c r="AK71" s="150"/>
      <c r="AL71" s="241" t="s">
        <v>16</v>
      </c>
      <c r="AM71" s="56"/>
      <c r="AN71" s="57"/>
      <c r="AO71" s="38"/>
      <c r="AP71" s="156">
        <v>111</v>
      </c>
      <c r="AQ71" s="38"/>
    </row>
    <row r="72" spans="1:43" ht="6" customHeight="1" x14ac:dyDescent="0.2">
      <c r="A72" s="48"/>
      <c r="B72" s="152"/>
      <c r="C72" s="53"/>
      <c r="D72" s="52"/>
      <c r="E72" s="48"/>
      <c r="F72" s="48"/>
      <c r="G72" s="48"/>
      <c r="H72" s="48"/>
      <c r="I72" s="48"/>
      <c r="J72" s="48"/>
      <c r="K72" s="48"/>
      <c r="L72" s="48"/>
      <c r="M72" s="48"/>
      <c r="N72" s="48"/>
      <c r="O72" s="48"/>
      <c r="P72" s="48"/>
      <c r="Q72" s="48"/>
      <c r="R72" s="48"/>
      <c r="S72" s="48"/>
      <c r="T72" s="48"/>
      <c r="U72" s="53"/>
      <c r="V72" s="52"/>
      <c r="W72" s="48"/>
      <c r="X72" s="48"/>
      <c r="Y72" s="48"/>
      <c r="Z72" s="48"/>
      <c r="AA72" s="48"/>
      <c r="AB72" s="48"/>
      <c r="AC72" s="48"/>
      <c r="AD72" s="48"/>
      <c r="AE72" s="48"/>
      <c r="AF72" s="48"/>
      <c r="AG72" s="48"/>
      <c r="AH72" s="48"/>
      <c r="AI72" s="48"/>
      <c r="AJ72" s="48"/>
      <c r="AK72" s="48"/>
      <c r="AL72" s="153"/>
      <c r="AM72" s="53"/>
      <c r="AN72" s="52"/>
      <c r="AO72" s="48"/>
      <c r="AP72" s="48"/>
      <c r="AQ72" s="48"/>
    </row>
    <row r="73" spans="1:43" ht="6" customHeight="1" x14ac:dyDescent="0.2">
      <c r="A73" s="61"/>
      <c r="B73" s="379"/>
      <c r="C73" s="50"/>
      <c r="D73" s="49"/>
      <c r="E73" s="61"/>
      <c r="F73" s="61"/>
      <c r="G73" s="61"/>
      <c r="H73" s="61"/>
      <c r="I73" s="61"/>
      <c r="J73" s="61"/>
      <c r="K73" s="61"/>
      <c r="L73" s="61"/>
      <c r="M73" s="61"/>
      <c r="N73" s="61"/>
      <c r="O73" s="61"/>
      <c r="P73" s="61"/>
      <c r="Q73" s="61"/>
      <c r="R73" s="61"/>
      <c r="S73" s="61"/>
      <c r="T73" s="61"/>
      <c r="U73" s="50"/>
      <c r="V73" s="49"/>
      <c r="W73" s="61"/>
      <c r="X73" s="61"/>
      <c r="Y73" s="61"/>
      <c r="Z73" s="61"/>
      <c r="AA73" s="61"/>
      <c r="AB73" s="61"/>
      <c r="AC73" s="61"/>
      <c r="AD73" s="61"/>
      <c r="AE73" s="61"/>
      <c r="AF73" s="61"/>
      <c r="AG73" s="61"/>
      <c r="AH73" s="61"/>
      <c r="AI73" s="61"/>
      <c r="AJ73" s="61"/>
      <c r="AK73" s="61"/>
      <c r="AL73" s="155"/>
      <c r="AM73" s="50"/>
      <c r="AN73" s="49"/>
      <c r="AO73" s="61"/>
      <c r="AP73" s="61"/>
      <c r="AQ73" s="61"/>
    </row>
    <row r="74" spans="1:43" x14ac:dyDescent="0.2">
      <c r="A74" s="37"/>
      <c r="B74" s="223">
        <v>108</v>
      </c>
      <c r="C74" s="56"/>
      <c r="D74" s="57"/>
      <c r="E74" s="489" t="str">
        <f ca="1">VLOOKUP(INDIRECT(ADDRESS(ROW(),COLUMN()-3)),Language_Translations,MATCH(Language_Selected,Language_Options,0),FALSE)</f>
        <v>Quel est le plus haut niveau d'études que vous avez atteint : primaire, secondaire ou supérieur ?</v>
      </c>
      <c r="F74" s="489"/>
      <c r="G74" s="489"/>
      <c r="H74" s="489"/>
      <c r="I74" s="489"/>
      <c r="J74" s="489"/>
      <c r="K74" s="489"/>
      <c r="L74" s="489"/>
      <c r="M74" s="489"/>
      <c r="N74" s="489"/>
      <c r="O74" s="489"/>
      <c r="P74" s="489"/>
      <c r="Q74" s="489"/>
      <c r="R74" s="489"/>
      <c r="S74" s="489"/>
      <c r="T74" s="489"/>
      <c r="U74" s="56"/>
      <c r="V74" s="57"/>
      <c r="W74" s="37" t="s">
        <v>385</v>
      </c>
      <c r="X74" s="37"/>
      <c r="Y74" s="37"/>
      <c r="Z74" s="37"/>
      <c r="AA74" s="51" t="s">
        <v>2</v>
      </c>
      <c r="AB74" s="137"/>
      <c r="AC74" s="51"/>
      <c r="AD74" s="51"/>
      <c r="AE74" s="51"/>
      <c r="AF74" s="51"/>
      <c r="AG74" s="51"/>
      <c r="AH74" s="51"/>
      <c r="AI74" s="51"/>
      <c r="AJ74" s="51"/>
      <c r="AK74" s="51"/>
      <c r="AL74" s="241" t="s">
        <v>15</v>
      </c>
      <c r="AM74" s="56"/>
      <c r="AN74" s="57"/>
      <c r="AO74" s="37"/>
      <c r="AP74" s="37"/>
      <c r="AQ74" s="37"/>
    </row>
    <row r="75" spans="1:43" x14ac:dyDescent="0.2">
      <c r="A75" s="37"/>
      <c r="B75" s="223" t="s">
        <v>14</v>
      </c>
      <c r="C75" s="56"/>
      <c r="D75" s="57"/>
      <c r="E75" s="489"/>
      <c r="F75" s="489"/>
      <c r="G75" s="489"/>
      <c r="H75" s="489"/>
      <c r="I75" s="489"/>
      <c r="J75" s="489"/>
      <c r="K75" s="489"/>
      <c r="L75" s="489"/>
      <c r="M75" s="489"/>
      <c r="N75" s="489"/>
      <c r="O75" s="489"/>
      <c r="P75" s="489"/>
      <c r="Q75" s="489"/>
      <c r="R75" s="489"/>
      <c r="S75" s="489"/>
      <c r="T75" s="489"/>
      <c r="U75" s="56"/>
      <c r="V75" s="57"/>
      <c r="W75" s="37" t="s">
        <v>386</v>
      </c>
      <c r="X75" s="37"/>
      <c r="Y75" s="37"/>
      <c r="Z75" s="37"/>
      <c r="AA75" s="37"/>
      <c r="AB75" s="51" t="s">
        <v>2</v>
      </c>
      <c r="AC75" s="137"/>
      <c r="AD75" s="51"/>
      <c r="AE75" s="51"/>
      <c r="AF75" s="51"/>
      <c r="AG75" s="51"/>
      <c r="AH75" s="51"/>
      <c r="AI75" s="51"/>
      <c r="AJ75" s="51"/>
      <c r="AK75" s="51"/>
      <c r="AL75" s="241" t="s">
        <v>16</v>
      </c>
      <c r="AM75" s="56"/>
      <c r="AN75" s="57"/>
      <c r="AO75" s="37"/>
      <c r="AP75" s="37"/>
      <c r="AQ75" s="37"/>
    </row>
    <row r="76" spans="1:43" x14ac:dyDescent="0.2">
      <c r="A76" s="37"/>
      <c r="B76" s="378"/>
      <c r="C76" s="56"/>
      <c r="D76" s="57"/>
      <c r="E76" s="489"/>
      <c r="F76" s="489"/>
      <c r="G76" s="489"/>
      <c r="H76" s="489"/>
      <c r="I76" s="489"/>
      <c r="J76" s="489"/>
      <c r="K76" s="489"/>
      <c r="L76" s="489"/>
      <c r="M76" s="489"/>
      <c r="N76" s="489"/>
      <c r="O76" s="489"/>
      <c r="P76" s="489"/>
      <c r="Q76" s="489"/>
      <c r="R76" s="489"/>
      <c r="S76" s="489"/>
      <c r="T76" s="489"/>
      <c r="U76" s="56"/>
      <c r="V76" s="57"/>
      <c r="W76" s="37" t="s">
        <v>387</v>
      </c>
      <c r="X76" s="37"/>
      <c r="Y76" s="37"/>
      <c r="Z76" s="37"/>
      <c r="AA76" s="51" t="s">
        <v>2</v>
      </c>
      <c r="AB76" s="51"/>
      <c r="AC76" s="51"/>
      <c r="AD76" s="51"/>
      <c r="AE76" s="51"/>
      <c r="AF76" s="51"/>
      <c r="AG76" s="51"/>
      <c r="AH76" s="51"/>
      <c r="AI76" s="51"/>
      <c r="AJ76" s="51"/>
      <c r="AK76" s="51"/>
      <c r="AL76" s="241" t="s">
        <v>17</v>
      </c>
      <c r="AM76" s="56"/>
      <c r="AN76" s="57"/>
      <c r="AO76" s="37"/>
      <c r="AP76" s="37"/>
      <c r="AQ76" s="37"/>
    </row>
    <row r="77" spans="1:43" ht="6" customHeight="1" x14ac:dyDescent="0.2">
      <c r="A77" s="48"/>
      <c r="B77" s="152"/>
      <c r="C77" s="53"/>
      <c r="D77" s="52"/>
      <c r="E77" s="48"/>
      <c r="F77" s="48"/>
      <c r="G77" s="48"/>
      <c r="H77" s="48"/>
      <c r="I77" s="48"/>
      <c r="J77" s="48"/>
      <c r="K77" s="48"/>
      <c r="L77" s="48"/>
      <c r="M77" s="48"/>
      <c r="N77" s="48"/>
      <c r="O77" s="48"/>
      <c r="P77" s="48"/>
      <c r="Q77" s="48"/>
      <c r="R77" s="48"/>
      <c r="S77" s="48"/>
      <c r="T77" s="48"/>
      <c r="U77" s="53"/>
      <c r="V77" s="52"/>
      <c r="W77" s="48"/>
      <c r="X77" s="48"/>
      <c r="Y77" s="48"/>
      <c r="Z77" s="48"/>
      <c r="AA77" s="48"/>
      <c r="AB77" s="48"/>
      <c r="AC77" s="48"/>
      <c r="AD77" s="48"/>
      <c r="AE77" s="48"/>
      <c r="AF77" s="48"/>
      <c r="AG77" s="48"/>
      <c r="AH77" s="48"/>
      <c r="AI77" s="48"/>
      <c r="AJ77" s="48"/>
      <c r="AK77" s="48"/>
      <c r="AL77" s="153"/>
      <c r="AM77" s="53"/>
      <c r="AN77" s="52"/>
      <c r="AO77" s="48"/>
      <c r="AP77" s="48"/>
      <c r="AQ77" s="48"/>
    </row>
    <row r="78" spans="1:43" ht="6" customHeight="1" x14ac:dyDescent="0.2">
      <c r="A78" s="61"/>
      <c r="B78" s="379"/>
      <c r="C78" s="50"/>
      <c r="D78" s="49"/>
      <c r="E78" s="61"/>
      <c r="F78" s="61"/>
      <c r="G78" s="61"/>
      <c r="H78" s="61"/>
      <c r="I78" s="61"/>
      <c r="J78" s="61"/>
      <c r="K78" s="61"/>
      <c r="L78" s="61"/>
      <c r="M78" s="61"/>
      <c r="N78" s="61"/>
      <c r="O78" s="61"/>
      <c r="P78" s="61"/>
      <c r="Q78" s="61"/>
      <c r="R78" s="61"/>
      <c r="S78" s="61"/>
      <c r="T78" s="61"/>
      <c r="U78" s="50"/>
      <c r="V78" s="49"/>
      <c r="W78" s="61"/>
      <c r="X78" s="61"/>
      <c r="Y78" s="61"/>
      <c r="Z78" s="61"/>
      <c r="AA78" s="61"/>
      <c r="AB78" s="61"/>
      <c r="AC78" s="61"/>
      <c r="AD78" s="61"/>
      <c r="AE78" s="61"/>
      <c r="AF78" s="61"/>
      <c r="AG78" s="61"/>
      <c r="AH78" s="61"/>
      <c r="AI78" s="61"/>
      <c r="AJ78" s="61"/>
      <c r="AK78" s="61"/>
      <c r="AL78" s="155"/>
      <c r="AM78" s="50"/>
      <c r="AN78" s="49"/>
      <c r="AO78" s="61"/>
      <c r="AP78" s="61"/>
      <c r="AQ78" s="61"/>
    </row>
    <row r="79" spans="1:43" x14ac:dyDescent="0.2">
      <c r="A79" s="37"/>
      <c r="B79" s="223">
        <v>109</v>
      </c>
      <c r="C79" s="56"/>
      <c r="D79" s="57"/>
      <c r="E79" s="489" t="str">
        <f ca="1">VLOOKUP(INDIRECT(ADDRESS(ROW(),COLUMN()-3)),Language_Translations,MATCH(Language_Selected,Language_Options,0),FALSE)</f>
        <v>Quelle est [L'ANNÉE/CLASSE] la plus élevée que vous avez atteint à ce niveau ?</v>
      </c>
      <c r="F79" s="489"/>
      <c r="G79" s="489"/>
      <c r="H79" s="489"/>
      <c r="I79" s="489"/>
      <c r="J79" s="489"/>
      <c r="K79" s="489"/>
      <c r="L79" s="489"/>
      <c r="M79" s="489"/>
      <c r="N79" s="489"/>
      <c r="O79" s="489"/>
      <c r="P79" s="489"/>
      <c r="Q79" s="489"/>
      <c r="R79" s="489"/>
      <c r="S79" s="489"/>
      <c r="T79" s="489"/>
      <c r="U79" s="56"/>
      <c r="V79" s="57"/>
      <c r="AL79" s="320"/>
      <c r="AM79" s="56"/>
      <c r="AN79" s="57"/>
      <c r="AO79" s="37"/>
      <c r="AP79" s="37"/>
      <c r="AQ79" s="37"/>
    </row>
    <row r="80" spans="1:43" x14ac:dyDescent="0.2">
      <c r="A80" s="37"/>
      <c r="B80" s="223" t="s">
        <v>14</v>
      </c>
      <c r="C80" s="56"/>
      <c r="D80" s="57"/>
      <c r="E80" s="489"/>
      <c r="F80" s="489"/>
      <c r="G80" s="489"/>
      <c r="H80" s="489"/>
      <c r="I80" s="489"/>
      <c r="J80" s="489"/>
      <c r="K80" s="489"/>
      <c r="L80" s="489"/>
      <c r="M80" s="489"/>
      <c r="N80" s="489"/>
      <c r="O80" s="489"/>
      <c r="P80" s="489"/>
      <c r="Q80" s="489"/>
      <c r="R80" s="489"/>
      <c r="S80" s="489"/>
      <c r="T80" s="489"/>
      <c r="U80" s="56"/>
      <c r="V80" s="57"/>
      <c r="W80" s="37"/>
      <c r="X80" s="37"/>
      <c r="Y80" s="37"/>
      <c r="Z80" s="37"/>
      <c r="AA80" s="37"/>
      <c r="AB80" s="37"/>
      <c r="AC80" s="37"/>
      <c r="AD80" s="37"/>
      <c r="AE80" s="37"/>
      <c r="AF80" s="37"/>
      <c r="AG80" s="37"/>
      <c r="AH80" s="37"/>
      <c r="AI80" s="49"/>
      <c r="AJ80" s="50"/>
      <c r="AK80" s="49"/>
      <c r="AL80" s="323"/>
      <c r="AM80" s="56"/>
      <c r="AN80" s="57"/>
      <c r="AO80" s="37"/>
      <c r="AP80" s="37"/>
      <c r="AQ80" s="37"/>
    </row>
    <row r="81" spans="1:43" x14ac:dyDescent="0.2">
      <c r="A81" s="37"/>
      <c r="B81" s="378"/>
      <c r="C81" s="56"/>
      <c r="D81" s="57"/>
      <c r="E81" s="489"/>
      <c r="F81" s="489"/>
      <c r="G81" s="489"/>
      <c r="H81" s="489"/>
      <c r="I81" s="489"/>
      <c r="J81" s="489"/>
      <c r="K81" s="489"/>
      <c r="L81" s="489"/>
      <c r="M81" s="489"/>
      <c r="N81" s="489"/>
      <c r="O81" s="489"/>
      <c r="P81" s="489"/>
      <c r="Q81" s="489"/>
      <c r="R81" s="489"/>
      <c r="S81" s="489"/>
      <c r="T81" s="489"/>
      <c r="U81" s="56"/>
      <c r="V81" s="57"/>
      <c r="W81" s="37" t="s">
        <v>389</v>
      </c>
      <c r="X81" s="37"/>
      <c r="Y81" s="37"/>
      <c r="Z81" s="37"/>
      <c r="AA81" s="37"/>
      <c r="AB81" s="37"/>
      <c r="AC81" s="51" t="s">
        <v>2</v>
      </c>
      <c r="AD81" s="51"/>
      <c r="AE81" s="51"/>
      <c r="AF81" s="137"/>
      <c r="AG81" s="51"/>
      <c r="AH81" s="51"/>
      <c r="AI81" s="52"/>
      <c r="AJ81" s="53"/>
      <c r="AK81" s="52"/>
      <c r="AL81" s="324"/>
      <c r="AM81" s="56"/>
      <c r="AN81" s="57"/>
      <c r="AO81" s="37"/>
      <c r="AP81" s="37"/>
      <c r="AQ81" s="37"/>
    </row>
    <row r="82" spans="1:43" x14ac:dyDescent="0.2">
      <c r="A82" s="37"/>
      <c r="B82" s="378"/>
      <c r="C82" s="56"/>
      <c r="D82" s="57"/>
      <c r="E82" s="459" t="s">
        <v>388</v>
      </c>
      <c r="F82" s="459"/>
      <c r="G82" s="459"/>
      <c r="H82" s="459"/>
      <c r="I82" s="459"/>
      <c r="J82" s="459"/>
      <c r="K82" s="459"/>
      <c r="L82" s="459"/>
      <c r="M82" s="459"/>
      <c r="N82" s="459"/>
      <c r="O82" s="459"/>
      <c r="P82" s="459"/>
      <c r="Q82" s="459"/>
      <c r="R82" s="459"/>
      <c r="S82" s="459"/>
      <c r="T82" s="459"/>
      <c r="U82" s="56"/>
      <c r="V82" s="57"/>
      <c r="W82" s="37"/>
      <c r="X82" s="37"/>
      <c r="Y82" s="37"/>
      <c r="Z82" s="37"/>
      <c r="AA82" s="37"/>
      <c r="AB82" s="37"/>
      <c r="AC82" s="37"/>
      <c r="AD82" s="37"/>
      <c r="AE82" s="37"/>
      <c r="AF82" s="37"/>
      <c r="AG82" s="37"/>
      <c r="AH82" s="37"/>
      <c r="AI82" s="37"/>
      <c r="AJ82" s="37"/>
      <c r="AK82" s="37"/>
      <c r="AL82" s="66"/>
      <c r="AM82" s="56"/>
      <c r="AN82" s="57"/>
      <c r="AO82" s="37"/>
      <c r="AP82" s="37"/>
      <c r="AQ82" s="37"/>
    </row>
    <row r="83" spans="1:43" x14ac:dyDescent="0.2">
      <c r="A83" s="37"/>
      <c r="B83" s="378"/>
      <c r="C83" s="56"/>
      <c r="D83" s="57"/>
      <c r="E83" s="459"/>
      <c r="F83" s="459"/>
      <c r="G83" s="459"/>
      <c r="H83" s="459"/>
      <c r="I83" s="459"/>
      <c r="J83" s="459"/>
      <c r="K83" s="459"/>
      <c r="L83" s="459"/>
      <c r="M83" s="459"/>
      <c r="N83" s="459"/>
      <c r="O83" s="459"/>
      <c r="P83" s="459"/>
      <c r="Q83" s="459"/>
      <c r="R83" s="459"/>
      <c r="S83" s="459"/>
      <c r="T83" s="459"/>
      <c r="U83" s="56"/>
      <c r="V83" s="57"/>
      <c r="W83" s="37"/>
      <c r="X83" s="37"/>
      <c r="Y83" s="37"/>
      <c r="Z83" s="37"/>
      <c r="AA83" s="37"/>
      <c r="AB83" s="37"/>
      <c r="AC83" s="37"/>
      <c r="AD83" s="37"/>
      <c r="AE83" s="37"/>
      <c r="AF83" s="37"/>
      <c r="AG83" s="37"/>
      <c r="AH83" s="37"/>
      <c r="AI83" s="37"/>
      <c r="AJ83" s="37"/>
      <c r="AK83" s="37"/>
      <c r="AL83" s="66"/>
      <c r="AM83" s="56"/>
      <c r="AN83" s="57"/>
      <c r="AO83" s="37"/>
      <c r="AP83" s="37"/>
      <c r="AQ83" s="37"/>
    </row>
    <row r="84" spans="1:43" ht="6" customHeight="1" thickBot="1" x14ac:dyDescent="0.25">
      <c r="A84" s="108"/>
      <c r="B84" s="380"/>
      <c r="C84" s="110"/>
      <c r="D84" s="111"/>
      <c r="E84" s="108"/>
      <c r="F84" s="108"/>
      <c r="G84" s="108"/>
      <c r="H84" s="108"/>
      <c r="I84" s="108"/>
      <c r="J84" s="108"/>
      <c r="K84" s="108"/>
      <c r="L84" s="108"/>
      <c r="M84" s="108"/>
      <c r="N84" s="108"/>
      <c r="O84" s="108"/>
      <c r="P84" s="108"/>
      <c r="Q84" s="108"/>
      <c r="R84" s="108"/>
      <c r="S84" s="108"/>
      <c r="T84" s="108"/>
      <c r="U84" s="110"/>
      <c r="V84" s="111"/>
      <c r="W84" s="108"/>
      <c r="X84" s="108"/>
      <c r="Y84" s="108"/>
      <c r="Z84" s="108"/>
      <c r="AA84" s="108"/>
      <c r="AB84" s="108"/>
      <c r="AC84" s="108"/>
      <c r="AD84" s="108"/>
      <c r="AE84" s="108"/>
      <c r="AF84" s="108"/>
      <c r="AG84" s="108"/>
      <c r="AH84" s="108"/>
      <c r="AI84" s="108"/>
      <c r="AJ84" s="108"/>
      <c r="AK84" s="108"/>
      <c r="AL84" s="231"/>
      <c r="AM84" s="110"/>
      <c r="AN84" s="111"/>
      <c r="AO84" s="108"/>
      <c r="AP84" s="108"/>
      <c r="AQ84" s="108"/>
    </row>
    <row r="85" spans="1:43" ht="6" customHeight="1" x14ac:dyDescent="0.2">
      <c r="A85" s="232"/>
      <c r="B85" s="233"/>
      <c r="C85" s="234"/>
      <c r="D85" s="235"/>
      <c r="E85" s="199"/>
      <c r="F85" s="199"/>
      <c r="G85" s="199"/>
      <c r="H85" s="199"/>
      <c r="I85" s="199"/>
      <c r="J85" s="199"/>
      <c r="K85" s="199"/>
      <c r="L85" s="199"/>
      <c r="M85" s="199"/>
      <c r="N85" s="199"/>
      <c r="O85" s="199"/>
      <c r="P85" s="199"/>
      <c r="Q85" s="199"/>
      <c r="R85" s="199"/>
      <c r="S85" s="199"/>
      <c r="T85" s="199"/>
      <c r="U85" s="199"/>
      <c r="V85" s="199"/>
      <c r="W85" s="199"/>
      <c r="X85" s="199"/>
      <c r="Y85" s="199"/>
      <c r="Z85" s="199"/>
      <c r="AA85" s="199"/>
      <c r="AB85" s="199"/>
      <c r="AC85" s="199"/>
      <c r="AD85" s="199"/>
      <c r="AE85" s="199"/>
      <c r="AF85" s="199"/>
      <c r="AG85" s="199"/>
      <c r="AH85" s="199"/>
      <c r="AI85" s="199"/>
      <c r="AJ85" s="199"/>
      <c r="AK85" s="199"/>
      <c r="AL85" s="200"/>
      <c r="AM85" s="234"/>
      <c r="AN85" s="235"/>
      <c r="AO85" s="199"/>
      <c r="AP85" s="199"/>
      <c r="AQ85" s="236"/>
    </row>
    <row r="86" spans="1:43" x14ac:dyDescent="0.2">
      <c r="A86" s="237"/>
      <c r="B86" s="223">
        <v>110</v>
      </c>
      <c r="C86" s="56"/>
      <c r="D86" s="57"/>
      <c r="E86" s="459" t="s">
        <v>390</v>
      </c>
      <c r="F86" s="459"/>
      <c r="G86" s="459"/>
      <c r="H86" s="459"/>
      <c r="I86" s="459"/>
      <c r="J86" s="459"/>
      <c r="K86" s="459"/>
      <c r="L86" s="459"/>
      <c r="M86" s="459"/>
      <c r="N86" s="459"/>
      <c r="O86" s="459"/>
      <c r="P86" s="459"/>
      <c r="Q86" s="459"/>
      <c r="R86" s="459"/>
      <c r="S86" s="459"/>
      <c r="T86" s="459"/>
      <c r="U86" s="37"/>
      <c r="V86" s="37"/>
      <c r="W86" s="37"/>
      <c r="X86" s="116"/>
      <c r="Y86" s="37"/>
      <c r="Z86" s="37"/>
      <c r="AA86" s="37"/>
      <c r="AB86" s="37"/>
      <c r="AC86" s="37"/>
      <c r="AD86" s="37"/>
      <c r="AE86" s="37"/>
      <c r="AF86" s="37"/>
      <c r="AG86" s="37"/>
      <c r="AH86" s="37"/>
      <c r="AI86" s="37"/>
      <c r="AJ86" s="37"/>
      <c r="AK86" s="37"/>
      <c r="AL86" s="66"/>
      <c r="AM86" s="56"/>
      <c r="AN86" s="57"/>
      <c r="AO86" s="37"/>
      <c r="AP86" s="37"/>
      <c r="AQ86" s="238"/>
    </row>
    <row r="87" spans="1:43" ht="6" customHeight="1" x14ac:dyDescent="0.2">
      <c r="A87" s="237"/>
      <c r="B87" s="378"/>
      <c r="C87" s="56"/>
      <c r="D87" s="57"/>
      <c r="E87" s="37"/>
      <c r="F87" s="37"/>
      <c r="G87" s="37"/>
      <c r="H87" s="37"/>
      <c r="I87" s="37"/>
      <c r="J87" s="37"/>
      <c r="K87" s="37"/>
      <c r="L87" s="37"/>
      <c r="M87" s="37"/>
      <c r="N87" s="37"/>
      <c r="O87" s="37"/>
      <c r="P87" s="37"/>
      <c r="Q87" s="37"/>
      <c r="R87" s="37"/>
      <c r="S87" s="37"/>
      <c r="T87" s="37"/>
      <c r="U87" s="37"/>
      <c r="V87" s="37"/>
      <c r="W87" s="37"/>
      <c r="X87" s="116"/>
      <c r="Y87" s="37"/>
      <c r="Z87" s="37"/>
      <c r="AA87" s="37"/>
      <c r="AB87" s="37"/>
      <c r="AC87" s="37"/>
      <c r="AD87" s="37"/>
      <c r="AE87" s="37"/>
      <c r="AF87" s="37"/>
      <c r="AG87" s="37"/>
      <c r="AH87" s="37"/>
      <c r="AI87" s="37"/>
      <c r="AJ87" s="37"/>
      <c r="AK87" s="37"/>
      <c r="AL87" s="66"/>
      <c r="AM87" s="56"/>
      <c r="AN87" s="57"/>
      <c r="AO87" s="37"/>
      <c r="AP87" s="37"/>
      <c r="AQ87" s="238"/>
    </row>
    <row r="88" spans="1:43" x14ac:dyDescent="0.2">
      <c r="A88" s="237"/>
      <c r="B88" s="378"/>
      <c r="C88" s="56"/>
      <c r="D88" s="57"/>
      <c r="E88" s="37"/>
      <c r="F88" s="37"/>
      <c r="G88" s="37"/>
      <c r="H88" s="37"/>
      <c r="I88" s="37"/>
      <c r="J88" s="37"/>
      <c r="K88" s="37"/>
      <c r="L88" s="37"/>
      <c r="M88" s="37"/>
      <c r="N88" s="66" t="s">
        <v>391</v>
      </c>
      <c r="O88" s="37"/>
      <c r="P88" s="37"/>
      <c r="Q88" s="37"/>
      <c r="R88" s="37"/>
      <c r="S88" s="37"/>
      <c r="T88" s="37"/>
      <c r="U88" s="37"/>
      <c r="W88" s="37"/>
      <c r="X88" s="117" t="s">
        <v>387</v>
      </c>
      <c r="Y88" s="37"/>
      <c r="Z88" s="37"/>
      <c r="AA88" s="37"/>
      <c r="AB88" s="37"/>
      <c r="AC88" s="37"/>
      <c r="AD88" s="37"/>
      <c r="AE88" s="37"/>
      <c r="AF88" s="37"/>
      <c r="AG88" s="37"/>
      <c r="AH88" s="37"/>
      <c r="AI88" s="37"/>
      <c r="AJ88" s="37"/>
      <c r="AK88" s="37"/>
      <c r="AL88" s="66"/>
      <c r="AM88" s="56"/>
      <c r="AN88" s="57"/>
      <c r="AO88" s="37"/>
      <c r="AP88" s="492">
        <v>113</v>
      </c>
      <c r="AQ88" s="238"/>
    </row>
    <row r="89" spans="1:43" x14ac:dyDescent="0.2">
      <c r="A89" s="237"/>
      <c r="B89" s="378"/>
      <c r="C89" s="56"/>
      <c r="D89" s="57"/>
      <c r="E89" s="37"/>
      <c r="F89" s="37"/>
      <c r="G89" s="37"/>
      <c r="H89" s="37"/>
      <c r="I89" s="37"/>
      <c r="J89" s="37"/>
      <c r="K89" s="37"/>
      <c r="L89" s="37"/>
      <c r="M89" s="37"/>
      <c r="N89" s="66" t="s">
        <v>386</v>
      </c>
      <c r="O89" s="37"/>
      <c r="P89" s="37"/>
      <c r="Q89" s="37"/>
      <c r="R89" s="37"/>
      <c r="S89" s="37"/>
      <c r="T89" s="37"/>
      <c r="U89" s="37"/>
      <c r="W89" s="37"/>
      <c r="X89" s="116"/>
      <c r="Y89" s="37"/>
      <c r="Z89" s="37"/>
      <c r="AA89" s="37"/>
      <c r="AB89" s="37"/>
      <c r="AC89" s="37"/>
      <c r="AD89" s="37"/>
      <c r="AE89" s="37"/>
      <c r="AF89" s="37"/>
      <c r="AG89" s="37"/>
      <c r="AH89" s="37"/>
      <c r="AI89" s="37"/>
      <c r="AJ89" s="37"/>
      <c r="AK89" s="37"/>
      <c r="AL89" s="66"/>
      <c r="AM89" s="56"/>
      <c r="AN89" s="57"/>
      <c r="AO89" s="37"/>
      <c r="AP89" s="492"/>
      <c r="AQ89" s="238"/>
    </row>
    <row r="90" spans="1:43" ht="6" customHeight="1" thickBot="1" x14ac:dyDescent="0.25">
      <c r="A90" s="239"/>
      <c r="B90" s="380"/>
      <c r="C90" s="110"/>
      <c r="D90" s="111"/>
      <c r="E90" s="108"/>
      <c r="F90" s="108"/>
      <c r="G90" s="108"/>
      <c r="H90" s="108"/>
      <c r="I90" s="108"/>
      <c r="J90" s="108"/>
      <c r="K90" s="108"/>
      <c r="L90" s="108"/>
      <c r="M90" s="108"/>
      <c r="N90" s="108"/>
      <c r="O90" s="108"/>
      <c r="P90" s="108"/>
      <c r="Q90" s="108"/>
      <c r="R90" s="108"/>
      <c r="S90" s="108"/>
      <c r="T90" s="108"/>
      <c r="U90" s="108"/>
      <c r="V90" s="108"/>
      <c r="W90" s="108"/>
      <c r="X90" s="108"/>
      <c r="Y90" s="108"/>
      <c r="Z90" s="108"/>
      <c r="AA90" s="108"/>
      <c r="AB90" s="108"/>
      <c r="AC90" s="108"/>
      <c r="AD90" s="108"/>
      <c r="AE90" s="108"/>
      <c r="AF90" s="108"/>
      <c r="AG90" s="108"/>
      <c r="AH90" s="108"/>
      <c r="AI90" s="108"/>
      <c r="AJ90" s="108"/>
      <c r="AK90" s="108"/>
      <c r="AL90" s="231"/>
      <c r="AM90" s="110"/>
      <c r="AN90" s="111"/>
      <c r="AO90" s="108"/>
      <c r="AP90" s="108"/>
      <c r="AQ90" s="240"/>
    </row>
    <row r="91" spans="1:43" ht="6" customHeight="1" x14ac:dyDescent="0.2">
      <c r="A91" s="199"/>
      <c r="B91" s="233"/>
      <c r="C91" s="234"/>
      <c r="D91" s="235"/>
      <c r="E91" s="199"/>
      <c r="F91" s="199"/>
      <c r="G91" s="199"/>
      <c r="H91" s="199"/>
      <c r="I91" s="199"/>
      <c r="J91" s="199"/>
      <c r="K91" s="199"/>
      <c r="L91" s="199"/>
      <c r="M91" s="199"/>
      <c r="N91" s="199"/>
      <c r="O91" s="199"/>
      <c r="P91" s="199"/>
      <c r="Q91" s="199"/>
      <c r="R91" s="199"/>
      <c r="S91" s="199"/>
      <c r="T91" s="199"/>
      <c r="U91" s="234"/>
      <c r="V91" s="235"/>
      <c r="W91" s="199"/>
      <c r="X91" s="199"/>
      <c r="Y91" s="199"/>
      <c r="Z91" s="199"/>
      <c r="AA91" s="199"/>
      <c r="AB91" s="199"/>
      <c r="AC91" s="199"/>
      <c r="AD91" s="199"/>
      <c r="AE91" s="199"/>
      <c r="AF91" s="199"/>
      <c r="AG91" s="199"/>
      <c r="AH91" s="199"/>
      <c r="AI91" s="199"/>
      <c r="AJ91" s="199"/>
      <c r="AK91" s="199"/>
      <c r="AL91" s="200"/>
      <c r="AM91" s="234"/>
      <c r="AN91" s="235"/>
      <c r="AO91" s="199"/>
      <c r="AP91" s="199"/>
      <c r="AQ91" s="199"/>
    </row>
    <row r="92" spans="1:43" x14ac:dyDescent="0.2">
      <c r="A92" s="37"/>
      <c r="B92" s="182">
        <v>111</v>
      </c>
      <c r="C92" s="56"/>
      <c r="D92" s="57"/>
      <c r="E92" s="487" t="str">
        <f ca="1">VLOOKUP(INDIRECT(ADDRESS(ROW(),COLUMN()-3)),Language_Translations,MATCH(Language_Selected,Language_Options,0),FALSE)</f>
        <v>Je voudrais maintenant que vous me lisiez cette phrase.
MONTREZ LA CARTE À L'ENQUÊTÉ.
SI L'ENQUÊTÉ NE PEUT LIRE TOUTE LA PHRASE,
INSISTEZ : Pouvez-vous lire une partie de la phrase ?</v>
      </c>
      <c r="F92" s="487"/>
      <c r="G92" s="487"/>
      <c r="H92" s="487"/>
      <c r="I92" s="487"/>
      <c r="J92" s="487"/>
      <c r="K92" s="487"/>
      <c r="L92" s="487"/>
      <c r="M92" s="487"/>
      <c r="N92" s="487"/>
      <c r="O92" s="487"/>
      <c r="P92" s="487"/>
      <c r="Q92" s="487"/>
      <c r="R92" s="487"/>
      <c r="S92" s="487"/>
      <c r="T92" s="487"/>
      <c r="U92" s="56"/>
      <c r="V92" s="57"/>
      <c r="W92" s="38" t="s">
        <v>394</v>
      </c>
      <c r="X92" s="38"/>
      <c r="Y92" s="38"/>
      <c r="Z92" s="38"/>
      <c r="AA92" s="38"/>
      <c r="AB92" s="38"/>
      <c r="AC92" s="38"/>
      <c r="AD92" s="38"/>
      <c r="AE92" s="150"/>
      <c r="AF92" s="150" t="s">
        <v>2</v>
      </c>
      <c r="AG92" s="137"/>
      <c r="AH92" s="150"/>
      <c r="AI92" s="150"/>
      <c r="AJ92" s="150"/>
      <c r="AK92" s="150"/>
      <c r="AL92" s="146" t="s">
        <v>15</v>
      </c>
      <c r="AM92" s="56"/>
      <c r="AN92" s="57"/>
      <c r="AO92" s="38"/>
      <c r="AP92" s="38"/>
      <c r="AQ92" s="38"/>
    </row>
    <row r="93" spans="1:43" x14ac:dyDescent="0.2">
      <c r="A93" s="37"/>
      <c r="B93" s="182" t="s">
        <v>11</v>
      </c>
      <c r="C93" s="56"/>
      <c r="D93" s="57"/>
      <c r="E93" s="487"/>
      <c r="F93" s="487"/>
      <c r="G93" s="487"/>
      <c r="H93" s="487"/>
      <c r="I93" s="487"/>
      <c r="J93" s="487"/>
      <c r="K93" s="487"/>
      <c r="L93" s="487"/>
      <c r="M93" s="487"/>
      <c r="N93" s="487"/>
      <c r="O93" s="487"/>
      <c r="P93" s="487"/>
      <c r="Q93" s="487"/>
      <c r="R93" s="487"/>
      <c r="S93" s="487"/>
      <c r="T93" s="487"/>
      <c r="U93" s="56"/>
      <c r="V93" s="57"/>
      <c r="W93" s="38" t="s">
        <v>392</v>
      </c>
      <c r="X93" s="38"/>
      <c r="Y93" s="38"/>
      <c r="Z93" s="38"/>
      <c r="AA93" s="38"/>
      <c r="AB93" s="38"/>
      <c r="AC93" s="38"/>
      <c r="AD93" s="38"/>
      <c r="AE93" s="38"/>
      <c r="AF93" s="38"/>
      <c r="AG93" s="38"/>
      <c r="AH93" s="38"/>
      <c r="AI93" s="38"/>
      <c r="AJ93" s="38"/>
      <c r="AK93" s="38"/>
      <c r="AL93" s="107"/>
      <c r="AM93" s="56"/>
      <c r="AN93" s="57"/>
      <c r="AO93" s="38"/>
      <c r="AP93" s="38"/>
      <c r="AQ93" s="38"/>
    </row>
    <row r="94" spans="1:43" x14ac:dyDescent="0.2">
      <c r="A94" s="37"/>
      <c r="B94" s="397"/>
      <c r="C94" s="56"/>
      <c r="D94" s="57"/>
      <c r="E94" s="487"/>
      <c r="F94" s="487"/>
      <c r="G94" s="487"/>
      <c r="H94" s="487"/>
      <c r="I94" s="487"/>
      <c r="J94" s="487"/>
      <c r="K94" s="487"/>
      <c r="L94" s="487"/>
      <c r="M94" s="487"/>
      <c r="N94" s="487"/>
      <c r="O94" s="487"/>
      <c r="P94" s="487"/>
      <c r="Q94" s="487"/>
      <c r="R94" s="487"/>
      <c r="S94" s="487"/>
      <c r="T94" s="487"/>
      <c r="U94" s="56"/>
      <c r="V94" s="57"/>
      <c r="W94" s="38"/>
      <c r="X94" s="38" t="s">
        <v>393</v>
      </c>
      <c r="Y94" s="38"/>
      <c r="Z94" s="38"/>
      <c r="AA94" s="38"/>
      <c r="AC94" s="150" t="s">
        <v>2</v>
      </c>
      <c r="AD94" s="150"/>
      <c r="AE94" s="150"/>
      <c r="AF94" s="150"/>
      <c r="AG94" s="150"/>
      <c r="AH94" s="150"/>
      <c r="AI94" s="150"/>
      <c r="AJ94" s="150"/>
      <c r="AK94" s="150"/>
      <c r="AL94" s="146" t="s">
        <v>16</v>
      </c>
      <c r="AM94" s="56"/>
      <c r="AN94" s="57"/>
      <c r="AO94" s="38"/>
      <c r="AP94" s="38"/>
      <c r="AQ94" s="38"/>
    </row>
    <row r="95" spans="1:43" x14ac:dyDescent="0.2">
      <c r="A95" s="37"/>
      <c r="B95" s="397"/>
      <c r="C95" s="56"/>
      <c r="D95" s="57"/>
      <c r="E95" s="487"/>
      <c r="F95" s="487"/>
      <c r="G95" s="487"/>
      <c r="H95" s="487"/>
      <c r="I95" s="487"/>
      <c r="J95" s="487"/>
      <c r="K95" s="487"/>
      <c r="L95" s="487"/>
      <c r="M95" s="487"/>
      <c r="N95" s="487"/>
      <c r="O95" s="487"/>
      <c r="P95" s="487"/>
      <c r="Q95" s="487"/>
      <c r="R95" s="487"/>
      <c r="S95" s="487"/>
      <c r="T95" s="487"/>
      <c r="U95" s="56"/>
      <c r="V95" s="57"/>
      <c r="W95" s="38" t="s">
        <v>395</v>
      </c>
      <c r="X95" s="38"/>
      <c r="Y95" s="38"/>
      <c r="Z95" s="38"/>
      <c r="AA95" s="38"/>
      <c r="AB95" s="38"/>
      <c r="AC95" s="38"/>
      <c r="AD95" s="38"/>
      <c r="AE95" s="38"/>
      <c r="AF95" s="38"/>
      <c r="AG95" s="150" t="s">
        <v>2</v>
      </c>
      <c r="AH95" s="137"/>
      <c r="AI95" s="150"/>
      <c r="AJ95" s="150"/>
      <c r="AK95" s="150"/>
      <c r="AL95" s="107">
        <v>3</v>
      </c>
      <c r="AM95" s="56"/>
      <c r="AN95" s="57"/>
      <c r="AO95" s="38"/>
      <c r="AP95" s="38"/>
      <c r="AQ95" s="38"/>
    </row>
    <row r="96" spans="1:43" x14ac:dyDescent="0.2">
      <c r="A96" s="37"/>
      <c r="B96" s="397"/>
      <c r="C96" s="56"/>
      <c r="D96" s="57"/>
      <c r="E96" s="487"/>
      <c r="F96" s="487"/>
      <c r="G96" s="487"/>
      <c r="H96" s="487"/>
      <c r="I96" s="487"/>
      <c r="J96" s="487"/>
      <c r="K96" s="487"/>
      <c r="L96" s="487"/>
      <c r="M96" s="487"/>
      <c r="N96" s="487"/>
      <c r="O96" s="487"/>
      <c r="P96" s="487"/>
      <c r="Q96" s="487"/>
      <c r="R96" s="487"/>
      <c r="S96" s="487"/>
      <c r="T96" s="487"/>
      <c r="U96" s="56"/>
      <c r="V96" s="57"/>
      <c r="W96" s="38" t="s">
        <v>396</v>
      </c>
      <c r="X96" s="38"/>
      <c r="Y96" s="38"/>
      <c r="Z96" s="38"/>
      <c r="AA96" s="38"/>
      <c r="AB96" s="38"/>
      <c r="AC96" s="38"/>
      <c r="AD96" s="38"/>
      <c r="AE96" s="38"/>
      <c r="AF96" s="38"/>
      <c r="AG96" s="38"/>
      <c r="AH96" s="38"/>
      <c r="AI96" s="38"/>
      <c r="AJ96" s="38"/>
      <c r="AK96" s="38"/>
      <c r="AL96" s="107"/>
      <c r="AM96" s="56"/>
      <c r="AN96" s="57"/>
      <c r="AO96" s="38"/>
      <c r="AP96" s="38"/>
      <c r="AQ96" s="38"/>
    </row>
    <row r="97" spans="1:43" x14ac:dyDescent="0.2">
      <c r="A97" s="37"/>
      <c r="B97" s="397"/>
      <c r="C97" s="56"/>
      <c r="D97" s="57"/>
      <c r="E97" s="487"/>
      <c r="F97" s="487"/>
      <c r="G97" s="487"/>
      <c r="H97" s="487"/>
      <c r="I97" s="487"/>
      <c r="J97" s="487"/>
      <c r="K97" s="487"/>
      <c r="L97" s="487"/>
      <c r="M97" s="487"/>
      <c r="N97" s="487"/>
      <c r="O97" s="487"/>
      <c r="P97" s="487"/>
      <c r="Q97" s="487"/>
      <c r="R97" s="487"/>
      <c r="S97" s="487"/>
      <c r="T97" s="487"/>
      <c r="U97" s="56"/>
      <c r="V97" s="57"/>
      <c r="W97" s="38"/>
      <c r="X97" s="38" t="s">
        <v>397</v>
      </c>
      <c r="Y97" s="38"/>
      <c r="Z97" s="38"/>
      <c r="AA97" s="38"/>
      <c r="AB97" s="38"/>
      <c r="AC97" s="48"/>
      <c r="AD97" s="48"/>
      <c r="AE97" s="48"/>
      <c r="AF97" s="48"/>
      <c r="AG97" s="48"/>
      <c r="AH97" s="48"/>
      <c r="AI97" s="48"/>
      <c r="AJ97" s="48"/>
      <c r="AK97" s="48"/>
      <c r="AL97" s="146" t="s">
        <v>18</v>
      </c>
      <c r="AM97" s="56"/>
      <c r="AN97" s="57"/>
      <c r="AO97" s="38"/>
      <c r="AP97" s="38"/>
      <c r="AQ97" s="38"/>
    </row>
    <row r="98" spans="1:43" x14ac:dyDescent="0.2">
      <c r="A98" s="37"/>
      <c r="B98" s="397"/>
      <c r="C98" s="56"/>
      <c r="D98" s="57"/>
      <c r="E98" s="487"/>
      <c r="F98" s="487"/>
      <c r="G98" s="487"/>
      <c r="H98" s="487"/>
      <c r="I98" s="487"/>
      <c r="J98" s="487"/>
      <c r="K98" s="487"/>
      <c r="L98" s="487"/>
      <c r="M98" s="487"/>
      <c r="N98" s="487"/>
      <c r="O98" s="487"/>
      <c r="P98" s="487"/>
      <c r="Q98" s="487"/>
      <c r="R98" s="487"/>
      <c r="S98" s="487"/>
      <c r="T98" s="487"/>
      <c r="U98" s="56"/>
      <c r="V98" s="57"/>
      <c r="W98" s="38"/>
      <c r="X98" s="38"/>
      <c r="Y98" s="38"/>
      <c r="Z98" s="38"/>
      <c r="AA98" s="38"/>
      <c r="AB98" s="38"/>
      <c r="AC98" s="481" t="s">
        <v>398</v>
      </c>
      <c r="AD98" s="481"/>
      <c r="AE98" s="481"/>
      <c r="AF98" s="481"/>
      <c r="AG98" s="481"/>
      <c r="AH98" s="481"/>
      <c r="AI98" s="481"/>
      <c r="AJ98" s="481"/>
      <c r="AK98" s="481"/>
      <c r="AL98" s="107"/>
      <c r="AM98" s="56"/>
      <c r="AN98" s="57"/>
      <c r="AO98" s="38"/>
      <c r="AP98" s="38"/>
      <c r="AQ98" s="38"/>
    </row>
    <row r="99" spans="1:43" x14ac:dyDescent="0.2">
      <c r="A99" s="37"/>
      <c r="B99" s="397"/>
      <c r="C99" s="56"/>
      <c r="D99" s="57"/>
      <c r="E99" s="487"/>
      <c r="F99" s="487"/>
      <c r="G99" s="487"/>
      <c r="H99" s="487"/>
      <c r="I99" s="487"/>
      <c r="J99" s="487"/>
      <c r="K99" s="487"/>
      <c r="L99" s="487"/>
      <c r="M99" s="487"/>
      <c r="N99" s="487"/>
      <c r="O99" s="487"/>
      <c r="P99" s="487"/>
      <c r="Q99" s="487"/>
      <c r="R99" s="487"/>
      <c r="S99" s="487"/>
      <c r="T99" s="487"/>
      <c r="U99" s="56"/>
      <c r="V99" s="57"/>
      <c r="W99" s="362" t="s">
        <v>399</v>
      </c>
      <c r="X99" s="38"/>
      <c r="Y99" s="38"/>
      <c r="Z99" s="38"/>
      <c r="AA99" s="38"/>
      <c r="AB99" s="38"/>
      <c r="AC99" s="38"/>
      <c r="AD99" s="38"/>
      <c r="AE99" s="38"/>
      <c r="AF99" s="150"/>
      <c r="AG99" s="150" t="s">
        <v>2</v>
      </c>
      <c r="AH99" s="150"/>
      <c r="AI99" s="150"/>
      <c r="AJ99" s="150"/>
      <c r="AK99" s="150"/>
      <c r="AL99" s="146" t="s">
        <v>19</v>
      </c>
      <c r="AM99" s="56"/>
      <c r="AN99" s="57"/>
      <c r="AO99" s="38"/>
      <c r="AP99" s="38"/>
      <c r="AQ99" s="38"/>
    </row>
    <row r="100" spans="1:43" ht="6" customHeight="1" thickBot="1" x14ac:dyDescent="0.25">
      <c r="A100" s="108"/>
      <c r="B100" s="380"/>
      <c r="C100" s="110"/>
      <c r="D100" s="111"/>
      <c r="E100" s="108"/>
      <c r="F100" s="108"/>
      <c r="G100" s="108"/>
      <c r="H100" s="108"/>
      <c r="I100" s="108"/>
      <c r="J100" s="108"/>
      <c r="K100" s="108"/>
      <c r="L100" s="108"/>
      <c r="M100" s="108"/>
      <c r="N100" s="108"/>
      <c r="O100" s="108"/>
      <c r="P100" s="108"/>
      <c r="Q100" s="108"/>
      <c r="R100" s="108"/>
      <c r="S100" s="108"/>
      <c r="T100" s="108"/>
      <c r="U100" s="110"/>
      <c r="V100" s="111"/>
      <c r="W100" s="108"/>
      <c r="X100" s="108"/>
      <c r="Y100" s="108"/>
      <c r="Z100" s="108"/>
      <c r="AA100" s="108"/>
      <c r="AB100" s="108"/>
      <c r="AC100" s="108"/>
      <c r="AD100" s="108"/>
      <c r="AE100" s="108"/>
      <c r="AF100" s="108"/>
      <c r="AG100" s="108"/>
      <c r="AH100" s="108"/>
      <c r="AI100" s="108"/>
      <c r="AJ100" s="108"/>
      <c r="AK100" s="108"/>
      <c r="AL100" s="231"/>
      <c r="AM100" s="110"/>
      <c r="AN100" s="111"/>
      <c r="AO100" s="108"/>
      <c r="AP100" s="108"/>
      <c r="AQ100" s="108"/>
    </row>
    <row r="101" spans="1:43" ht="6" customHeight="1" x14ac:dyDescent="0.2">
      <c r="A101" s="232"/>
      <c r="B101" s="233"/>
      <c r="C101" s="234"/>
      <c r="D101" s="235"/>
      <c r="E101" s="199"/>
      <c r="F101" s="199"/>
      <c r="G101" s="199"/>
      <c r="H101" s="199"/>
      <c r="I101" s="199"/>
      <c r="J101" s="199"/>
      <c r="K101" s="199"/>
      <c r="L101" s="199"/>
      <c r="M101" s="199"/>
      <c r="N101" s="199"/>
      <c r="O101" s="199"/>
      <c r="P101" s="199"/>
      <c r="Q101" s="199"/>
      <c r="R101" s="199"/>
      <c r="S101" s="199"/>
      <c r="T101" s="199"/>
      <c r="U101" s="199"/>
      <c r="V101" s="199"/>
      <c r="W101" s="199"/>
      <c r="X101" s="199"/>
      <c r="Y101" s="199"/>
      <c r="Z101" s="199"/>
      <c r="AA101" s="199"/>
      <c r="AB101" s="199"/>
      <c r="AC101" s="199"/>
      <c r="AD101" s="199"/>
      <c r="AE101" s="199"/>
      <c r="AF101" s="199"/>
      <c r="AG101" s="199"/>
      <c r="AH101" s="199"/>
      <c r="AI101" s="199"/>
      <c r="AJ101" s="199"/>
      <c r="AK101" s="199"/>
      <c r="AL101" s="200"/>
      <c r="AM101" s="234"/>
      <c r="AN101" s="235"/>
      <c r="AO101" s="199"/>
      <c r="AP101" s="199"/>
      <c r="AQ101" s="236"/>
    </row>
    <row r="102" spans="1:43" x14ac:dyDescent="0.2">
      <c r="A102" s="237"/>
      <c r="B102" s="223">
        <v>112</v>
      </c>
      <c r="C102" s="56"/>
      <c r="D102" s="57"/>
      <c r="E102" s="459" t="s">
        <v>400</v>
      </c>
      <c r="F102" s="459"/>
      <c r="G102" s="459"/>
      <c r="H102" s="459"/>
      <c r="I102" s="459"/>
      <c r="J102" s="459"/>
      <c r="K102" s="459"/>
      <c r="L102" s="459"/>
      <c r="M102" s="459"/>
      <c r="N102" s="459"/>
      <c r="O102" s="459"/>
      <c r="P102" s="459"/>
      <c r="Q102" s="459"/>
      <c r="R102" s="459"/>
      <c r="S102" s="459"/>
      <c r="T102" s="459"/>
      <c r="U102" s="37"/>
      <c r="V102" s="37"/>
      <c r="W102" s="37"/>
      <c r="X102" s="37"/>
      <c r="Y102" s="37"/>
      <c r="Z102" s="37"/>
      <c r="AA102" s="37"/>
      <c r="AB102" s="37"/>
      <c r="AC102" s="37"/>
      <c r="AD102" s="37"/>
      <c r="AE102" s="37"/>
      <c r="AF102" s="37"/>
      <c r="AG102" s="37"/>
      <c r="AH102" s="37"/>
      <c r="AI102" s="37"/>
      <c r="AJ102" s="37"/>
      <c r="AK102" s="37"/>
      <c r="AL102" s="66"/>
      <c r="AM102" s="56"/>
      <c r="AN102" s="57"/>
      <c r="AO102" s="37"/>
      <c r="AP102" s="37"/>
      <c r="AQ102" s="238"/>
    </row>
    <row r="103" spans="1:43" ht="6" customHeight="1" x14ac:dyDescent="0.2">
      <c r="A103" s="237"/>
      <c r="B103" s="378"/>
      <c r="C103" s="56"/>
      <c r="D103" s="57"/>
      <c r="E103" s="37"/>
      <c r="F103" s="37"/>
      <c r="G103" s="37"/>
      <c r="H103" s="37"/>
      <c r="I103" s="37"/>
      <c r="J103" s="37"/>
      <c r="K103" s="37"/>
      <c r="L103" s="37"/>
      <c r="M103" s="37"/>
      <c r="N103" s="37"/>
      <c r="O103" s="37"/>
      <c r="P103" s="37"/>
      <c r="Q103" s="37"/>
      <c r="R103" s="37"/>
      <c r="S103" s="37"/>
      <c r="T103" s="37"/>
      <c r="U103" s="37"/>
      <c r="V103" s="37"/>
      <c r="W103" s="37"/>
      <c r="X103" s="116"/>
      <c r="Y103" s="37"/>
      <c r="Z103" s="37"/>
      <c r="AA103" s="37"/>
      <c r="AB103" s="37"/>
      <c r="AC103" s="37"/>
      <c r="AD103" s="37"/>
      <c r="AE103" s="37"/>
      <c r="AF103" s="37"/>
      <c r="AG103" s="37"/>
      <c r="AH103" s="37"/>
      <c r="AI103" s="37"/>
      <c r="AJ103" s="37"/>
      <c r="AK103" s="37"/>
      <c r="AL103" s="66"/>
      <c r="AM103" s="56"/>
      <c r="AN103" s="57"/>
      <c r="AO103" s="37"/>
      <c r="AP103" s="37"/>
      <c r="AQ103" s="238"/>
    </row>
    <row r="104" spans="1:43" x14ac:dyDescent="0.2">
      <c r="A104" s="237"/>
      <c r="B104" s="378"/>
      <c r="C104" s="56"/>
      <c r="D104" s="57"/>
      <c r="E104" s="37"/>
      <c r="F104" s="37"/>
      <c r="G104" s="37"/>
      <c r="H104" s="37"/>
      <c r="I104" s="37"/>
      <c r="J104" s="37"/>
      <c r="K104" s="37"/>
      <c r="L104" s="37"/>
      <c r="M104" s="37"/>
      <c r="N104" s="66" t="s">
        <v>10</v>
      </c>
      <c r="O104" s="37"/>
      <c r="P104" s="37"/>
      <c r="Q104" s="37"/>
      <c r="R104" s="37"/>
      <c r="S104" s="37"/>
      <c r="T104" s="37"/>
      <c r="U104" s="37"/>
      <c r="W104" s="37"/>
      <c r="X104" s="117" t="s">
        <v>403</v>
      </c>
      <c r="Y104" s="37"/>
      <c r="Z104" s="37"/>
      <c r="AA104" s="37"/>
      <c r="AB104" s="37"/>
      <c r="AC104" s="37"/>
      <c r="AD104" s="37"/>
      <c r="AE104" s="37"/>
      <c r="AF104" s="37"/>
      <c r="AG104" s="37"/>
      <c r="AH104" s="37"/>
      <c r="AI104" s="37"/>
      <c r="AJ104" s="37"/>
      <c r="AK104" s="37"/>
      <c r="AL104" s="66"/>
      <c r="AM104" s="56"/>
      <c r="AN104" s="57"/>
      <c r="AO104" s="37"/>
      <c r="AP104" s="37"/>
      <c r="AQ104" s="238"/>
    </row>
    <row r="105" spans="1:43" x14ac:dyDescent="0.2">
      <c r="A105" s="237"/>
      <c r="B105" s="378"/>
      <c r="C105" s="56"/>
      <c r="D105" s="57"/>
      <c r="E105" s="37"/>
      <c r="F105" s="37"/>
      <c r="G105" s="37"/>
      <c r="H105" s="37"/>
      <c r="I105" s="37"/>
      <c r="J105" s="37"/>
      <c r="K105" s="37"/>
      <c r="L105" s="37"/>
      <c r="M105" s="37"/>
      <c r="N105" s="66" t="s">
        <v>401</v>
      </c>
      <c r="O105" s="37"/>
      <c r="P105" s="37"/>
      <c r="Q105" s="37"/>
      <c r="R105" s="37"/>
      <c r="S105" s="37"/>
      <c r="T105" s="37"/>
      <c r="U105" s="37"/>
      <c r="W105" s="37"/>
      <c r="X105" s="117" t="s">
        <v>402</v>
      </c>
      <c r="Y105" s="37"/>
      <c r="Z105" s="37"/>
      <c r="AA105" s="37"/>
      <c r="AB105" s="37"/>
      <c r="AC105" s="37"/>
      <c r="AD105" s="37"/>
      <c r="AE105" s="37"/>
      <c r="AF105" s="37"/>
      <c r="AG105" s="37"/>
      <c r="AH105" s="37"/>
      <c r="AI105" s="37"/>
      <c r="AJ105" s="37"/>
      <c r="AK105" s="37"/>
      <c r="AL105" s="66"/>
      <c r="AM105" s="56"/>
      <c r="AN105" s="57"/>
      <c r="AO105" s="37"/>
      <c r="AP105" s="224">
        <v>114</v>
      </c>
      <c r="AQ105" s="238"/>
    </row>
    <row r="106" spans="1:43" x14ac:dyDescent="0.2">
      <c r="A106" s="237"/>
      <c r="B106" s="378"/>
      <c r="C106" s="56"/>
      <c r="D106" s="57"/>
      <c r="E106" s="37"/>
      <c r="F106" s="37"/>
      <c r="G106" s="37"/>
      <c r="H106" s="37"/>
      <c r="I106" s="37"/>
      <c r="J106" s="37"/>
      <c r="K106" s="37"/>
      <c r="L106" s="37"/>
      <c r="M106" s="37"/>
      <c r="N106" s="66" t="s">
        <v>402</v>
      </c>
      <c r="O106" s="37"/>
      <c r="P106" s="37"/>
      <c r="Q106" s="37"/>
      <c r="R106" s="37"/>
      <c r="S106" s="37"/>
      <c r="T106" s="37"/>
      <c r="U106" s="37"/>
      <c r="V106" s="37"/>
      <c r="W106" s="37"/>
      <c r="X106" s="116"/>
      <c r="Y106" s="37"/>
      <c r="Z106" s="37"/>
      <c r="AA106" s="37"/>
      <c r="AB106" s="37"/>
      <c r="AC106" s="37"/>
      <c r="AD106" s="37"/>
      <c r="AE106" s="37"/>
      <c r="AF106" s="37"/>
      <c r="AG106" s="37"/>
      <c r="AH106" s="37"/>
      <c r="AI106" s="37"/>
      <c r="AJ106" s="37"/>
      <c r="AK106" s="37"/>
      <c r="AL106" s="66"/>
      <c r="AM106" s="56"/>
      <c r="AN106" s="57"/>
      <c r="AO106" s="37"/>
      <c r="AP106" s="37"/>
      <c r="AQ106" s="238"/>
    </row>
    <row r="107" spans="1:43" ht="6" customHeight="1" thickBot="1" x14ac:dyDescent="0.25">
      <c r="A107" s="239"/>
      <c r="B107" s="380"/>
      <c r="C107" s="110"/>
      <c r="D107" s="111"/>
      <c r="E107" s="108"/>
      <c r="F107" s="108"/>
      <c r="G107" s="108"/>
      <c r="H107" s="108"/>
      <c r="I107" s="108"/>
      <c r="J107" s="108"/>
      <c r="K107" s="108"/>
      <c r="L107" s="108"/>
      <c r="M107" s="108"/>
      <c r="N107" s="108"/>
      <c r="O107" s="108"/>
      <c r="P107" s="108"/>
      <c r="Q107" s="108"/>
      <c r="R107" s="108"/>
      <c r="S107" s="108"/>
      <c r="T107" s="108"/>
      <c r="U107" s="108"/>
      <c r="V107" s="108"/>
      <c r="W107" s="108"/>
      <c r="X107" s="108"/>
      <c r="Y107" s="108"/>
      <c r="Z107" s="108"/>
      <c r="AA107" s="108"/>
      <c r="AB107" s="108"/>
      <c r="AC107" s="108"/>
      <c r="AD107" s="108"/>
      <c r="AE107" s="108"/>
      <c r="AF107" s="108"/>
      <c r="AG107" s="108"/>
      <c r="AH107" s="108"/>
      <c r="AI107" s="108"/>
      <c r="AJ107" s="108"/>
      <c r="AK107" s="108"/>
      <c r="AL107" s="231"/>
      <c r="AM107" s="110"/>
      <c r="AN107" s="111"/>
      <c r="AO107" s="108"/>
      <c r="AP107" s="108"/>
      <c r="AQ107" s="240"/>
    </row>
    <row r="108" spans="1:43" ht="6" customHeight="1" x14ac:dyDescent="0.2">
      <c r="A108" s="199"/>
      <c r="B108" s="233"/>
      <c r="C108" s="234"/>
      <c r="D108" s="235"/>
      <c r="E108" s="199"/>
      <c r="F108" s="199"/>
      <c r="G108" s="199"/>
      <c r="H108" s="199"/>
      <c r="I108" s="199"/>
      <c r="J108" s="199"/>
      <c r="K108" s="199"/>
      <c r="L108" s="199"/>
      <c r="M108" s="199"/>
      <c r="N108" s="199"/>
      <c r="O108" s="199"/>
      <c r="P108" s="199"/>
      <c r="Q108" s="199"/>
      <c r="R108" s="199"/>
      <c r="S108" s="199"/>
      <c r="T108" s="199"/>
      <c r="U108" s="234"/>
      <c r="V108" s="235"/>
      <c r="W108" s="199"/>
      <c r="X108" s="199"/>
      <c r="Y108" s="199"/>
      <c r="Z108" s="199"/>
      <c r="AA108" s="199"/>
      <c r="AB108" s="199"/>
      <c r="AC108" s="199"/>
      <c r="AD108" s="199"/>
      <c r="AE108" s="199"/>
      <c r="AF108" s="199"/>
      <c r="AG108" s="199"/>
      <c r="AH108" s="199"/>
      <c r="AI108" s="199"/>
      <c r="AJ108" s="199"/>
      <c r="AK108" s="199"/>
      <c r="AL108" s="200"/>
      <c r="AM108" s="234"/>
      <c r="AN108" s="235"/>
      <c r="AO108" s="199"/>
      <c r="AP108" s="199"/>
      <c r="AQ108" s="199"/>
    </row>
    <row r="109" spans="1:43" x14ac:dyDescent="0.2">
      <c r="A109" s="37"/>
      <c r="B109" s="223">
        <v>113</v>
      </c>
      <c r="C109" s="56"/>
      <c r="D109" s="57"/>
      <c r="E109" s="489" t="str">
        <f ca="1">VLOOKUP(INDIRECT(ADDRESS(ROW(),COLUMN()-3)),Language_Translations,MATCH(Language_Selected,Language_Options,0),FALSE)</f>
        <v>Lisez-vous un journal ou un magazine au moins une fois par semaine, moins d'une fois par semaine ou pas du tout ?</v>
      </c>
      <c r="F109" s="489"/>
      <c r="G109" s="489"/>
      <c r="H109" s="489"/>
      <c r="I109" s="489"/>
      <c r="J109" s="489"/>
      <c r="K109" s="489"/>
      <c r="L109" s="489"/>
      <c r="M109" s="489"/>
      <c r="N109" s="489"/>
      <c r="O109" s="489"/>
      <c r="P109" s="489"/>
      <c r="Q109" s="489"/>
      <c r="R109" s="489"/>
      <c r="S109" s="489"/>
      <c r="T109" s="489"/>
      <c r="U109" s="56"/>
      <c r="V109" s="57"/>
      <c r="W109" s="363" t="s">
        <v>404</v>
      </c>
      <c r="X109" s="37"/>
      <c r="Y109" s="37"/>
      <c r="Z109" s="37"/>
      <c r="AA109" s="37"/>
      <c r="AB109" s="37"/>
      <c r="AC109" s="38"/>
      <c r="AD109" s="38"/>
      <c r="AE109" s="51"/>
      <c r="AF109" s="150"/>
      <c r="AG109" s="150"/>
      <c r="AH109" s="137" t="s">
        <v>2</v>
      </c>
      <c r="AI109" s="51"/>
      <c r="AJ109" s="51"/>
      <c r="AK109" s="51"/>
      <c r="AL109" s="241" t="s">
        <v>15</v>
      </c>
      <c r="AM109" s="56"/>
      <c r="AN109" s="57"/>
      <c r="AO109" s="37"/>
      <c r="AP109" s="37"/>
      <c r="AQ109" s="37"/>
    </row>
    <row r="110" spans="1:43" x14ac:dyDescent="0.2">
      <c r="A110" s="37"/>
      <c r="B110" s="378"/>
      <c r="C110" s="56"/>
      <c r="D110" s="57"/>
      <c r="E110" s="489"/>
      <c r="F110" s="489"/>
      <c r="G110" s="489"/>
      <c r="H110" s="489"/>
      <c r="I110" s="489"/>
      <c r="J110" s="489"/>
      <c r="K110" s="489"/>
      <c r="L110" s="489"/>
      <c r="M110" s="489"/>
      <c r="N110" s="489"/>
      <c r="O110" s="489"/>
      <c r="P110" s="489"/>
      <c r="Q110" s="489"/>
      <c r="R110" s="489"/>
      <c r="S110" s="489"/>
      <c r="T110" s="489"/>
      <c r="U110" s="56"/>
      <c r="V110" s="57"/>
      <c r="W110" s="363" t="s">
        <v>405</v>
      </c>
      <c r="X110" s="37"/>
      <c r="Y110" s="37"/>
      <c r="Z110" s="37"/>
      <c r="AA110" s="37"/>
      <c r="AB110" s="37"/>
      <c r="AC110" s="37"/>
      <c r="AD110" s="37"/>
      <c r="AE110" s="37"/>
      <c r="AF110" s="51"/>
      <c r="AH110" s="51" t="s">
        <v>2</v>
      </c>
      <c r="AI110" s="51"/>
      <c r="AJ110" s="51"/>
      <c r="AK110" s="51"/>
      <c r="AL110" s="241" t="s">
        <v>16</v>
      </c>
      <c r="AM110" s="56"/>
      <c r="AN110" s="57"/>
      <c r="AO110" s="37"/>
      <c r="AP110" s="37"/>
      <c r="AQ110" s="37"/>
    </row>
    <row r="111" spans="1:43" x14ac:dyDescent="0.2">
      <c r="A111" s="37"/>
      <c r="B111" s="378"/>
      <c r="C111" s="56"/>
      <c r="D111" s="57"/>
      <c r="E111" s="489"/>
      <c r="F111" s="489"/>
      <c r="G111" s="489"/>
      <c r="H111" s="489"/>
      <c r="I111" s="489"/>
      <c r="J111" s="489"/>
      <c r="K111" s="489"/>
      <c r="L111" s="489"/>
      <c r="M111" s="489"/>
      <c r="N111" s="489"/>
      <c r="O111" s="489"/>
      <c r="P111" s="489"/>
      <c r="Q111" s="489"/>
      <c r="R111" s="489"/>
      <c r="S111" s="489"/>
      <c r="T111" s="489"/>
      <c r="U111" s="56"/>
      <c r="V111" s="57"/>
      <c r="W111" s="363" t="s">
        <v>406</v>
      </c>
      <c r="X111" s="37"/>
      <c r="Y111" s="37"/>
      <c r="Z111" s="37"/>
      <c r="AA111" s="51"/>
      <c r="AB111" s="137" t="s">
        <v>2</v>
      </c>
      <c r="AC111" s="137"/>
      <c r="AD111" s="51"/>
      <c r="AE111" s="51"/>
      <c r="AF111" s="51"/>
      <c r="AG111" s="51"/>
      <c r="AH111" s="51"/>
      <c r="AI111" s="51"/>
      <c r="AJ111" s="51"/>
      <c r="AK111" s="51"/>
      <c r="AL111" s="241" t="s">
        <v>17</v>
      </c>
      <c r="AM111" s="56"/>
      <c r="AN111" s="57"/>
      <c r="AO111" s="37"/>
      <c r="AP111" s="37"/>
      <c r="AQ111" s="37"/>
    </row>
    <row r="112" spans="1:43" ht="6" customHeight="1" x14ac:dyDescent="0.2">
      <c r="A112" s="48"/>
      <c r="B112" s="152"/>
      <c r="C112" s="53"/>
      <c r="D112" s="52"/>
      <c r="E112" s="48"/>
      <c r="F112" s="48"/>
      <c r="G112" s="48"/>
      <c r="H112" s="48"/>
      <c r="I112" s="48"/>
      <c r="J112" s="48"/>
      <c r="K112" s="48"/>
      <c r="L112" s="48"/>
      <c r="M112" s="48"/>
      <c r="N112" s="48"/>
      <c r="O112" s="48"/>
      <c r="P112" s="48"/>
      <c r="Q112" s="48"/>
      <c r="R112" s="48"/>
      <c r="S112" s="48"/>
      <c r="T112" s="48"/>
      <c r="U112" s="53"/>
      <c r="V112" s="52"/>
      <c r="W112" s="48"/>
      <c r="X112" s="48"/>
      <c r="Y112" s="48"/>
      <c r="Z112" s="48"/>
      <c r="AA112" s="48"/>
      <c r="AB112" s="48"/>
      <c r="AC112" s="48"/>
      <c r="AD112" s="48"/>
      <c r="AE112" s="48"/>
      <c r="AF112" s="48"/>
      <c r="AG112" s="48"/>
      <c r="AH112" s="48"/>
      <c r="AI112" s="48"/>
      <c r="AJ112" s="48"/>
      <c r="AK112" s="48"/>
      <c r="AL112" s="153"/>
      <c r="AM112" s="53"/>
      <c r="AN112" s="52"/>
      <c r="AO112" s="48"/>
      <c r="AP112" s="48"/>
      <c r="AQ112" s="48"/>
    </row>
    <row r="113" spans="1:43" ht="6" customHeight="1" x14ac:dyDescent="0.2">
      <c r="A113" s="61"/>
      <c r="B113" s="379"/>
      <c r="C113" s="50"/>
      <c r="D113" s="49"/>
      <c r="E113" s="61"/>
      <c r="F113" s="61"/>
      <c r="G113" s="61"/>
      <c r="H113" s="61"/>
      <c r="I113" s="61"/>
      <c r="J113" s="61"/>
      <c r="K113" s="61"/>
      <c r="L113" s="61"/>
      <c r="M113" s="61"/>
      <c r="N113" s="61"/>
      <c r="O113" s="61"/>
      <c r="P113" s="61"/>
      <c r="Q113" s="61"/>
      <c r="R113" s="61"/>
      <c r="S113" s="61"/>
      <c r="T113" s="61"/>
      <c r="U113" s="50"/>
      <c r="V113" s="49"/>
      <c r="W113" s="61"/>
      <c r="X113" s="61"/>
      <c r="Y113" s="61"/>
      <c r="Z113" s="61"/>
      <c r="AA113" s="61"/>
      <c r="AB113" s="61"/>
      <c r="AC113" s="61"/>
      <c r="AD113" s="61"/>
      <c r="AE113" s="61"/>
      <c r="AF113" s="61"/>
      <c r="AG113" s="61"/>
      <c r="AH113" s="61"/>
      <c r="AI113" s="61"/>
      <c r="AJ113" s="61"/>
      <c r="AK113" s="61"/>
      <c r="AL113" s="155"/>
      <c r="AM113" s="50"/>
      <c r="AN113" s="49"/>
      <c r="AO113" s="61"/>
      <c r="AP113" s="61"/>
      <c r="AQ113" s="61"/>
    </row>
    <row r="114" spans="1:43" x14ac:dyDescent="0.2">
      <c r="A114" s="37"/>
      <c r="B114" s="223">
        <v>114</v>
      </c>
      <c r="C114" s="56"/>
      <c r="D114" s="57"/>
      <c r="E114" s="489" t="str">
        <f ca="1">VLOOKUP(INDIRECT(ADDRESS(ROW(),COLUMN()-3)),Language_Translations,MATCH(Language_Selected,Language_Options,0),FALSE)</f>
        <v>Écoutez-vous la radio au moins une fois par semaine, moins d'une fois par semaine ou pas du tout ?</v>
      </c>
      <c r="F114" s="489"/>
      <c r="G114" s="489"/>
      <c r="H114" s="489"/>
      <c r="I114" s="489"/>
      <c r="J114" s="489"/>
      <c r="K114" s="489"/>
      <c r="L114" s="489"/>
      <c r="M114" s="489"/>
      <c r="N114" s="489"/>
      <c r="O114" s="489"/>
      <c r="P114" s="489"/>
      <c r="Q114" s="489"/>
      <c r="R114" s="489"/>
      <c r="S114" s="489"/>
      <c r="T114" s="489"/>
      <c r="U114" s="56"/>
      <c r="V114" s="57"/>
      <c r="W114" s="363" t="s">
        <v>404</v>
      </c>
      <c r="X114" s="37"/>
      <c r="Y114" s="37"/>
      <c r="Z114" s="37"/>
      <c r="AA114" s="37"/>
      <c r="AB114" s="37"/>
      <c r="AC114" s="38"/>
      <c r="AD114" s="38"/>
      <c r="AE114" s="51"/>
      <c r="AF114" s="150"/>
      <c r="AG114" s="150"/>
      <c r="AH114" s="137" t="s">
        <v>2</v>
      </c>
      <c r="AI114" s="51"/>
      <c r="AJ114" s="51"/>
      <c r="AK114" s="51"/>
      <c r="AL114" s="241" t="s">
        <v>15</v>
      </c>
      <c r="AM114" s="56"/>
      <c r="AN114" s="57"/>
      <c r="AO114" s="37"/>
      <c r="AP114" s="37"/>
      <c r="AQ114" s="37"/>
    </row>
    <row r="115" spans="1:43" x14ac:dyDescent="0.2">
      <c r="A115" s="37"/>
      <c r="B115" s="378"/>
      <c r="C115" s="56"/>
      <c r="D115" s="57"/>
      <c r="E115" s="489"/>
      <c r="F115" s="489"/>
      <c r="G115" s="489"/>
      <c r="H115" s="489"/>
      <c r="I115" s="489"/>
      <c r="J115" s="489"/>
      <c r="K115" s="489"/>
      <c r="L115" s="489"/>
      <c r="M115" s="489"/>
      <c r="N115" s="489"/>
      <c r="O115" s="489"/>
      <c r="P115" s="489"/>
      <c r="Q115" s="489"/>
      <c r="R115" s="489"/>
      <c r="S115" s="489"/>
      <c r="T115" s="489"/>
      <c r="U115" s="56"/>
      <c r="V115" s="57"/>
      <c r="W115" s="363" t="s">
        <v>405</v>
      </c>
      <c r="X115" s="37"/>
      <c r="Y115" s="37"/>
      <c r="Z115" s="37"/>
      <c r="AA115" s="37"/>
      <c r="AB115" s="37"/>
      <c r="AC115" s="37"/>
      <c r="AD115" s="37"/>
      <c r="AE115" s="37"/>
      <c r="AF115" s="51"/>
      <c r="AH115" s="51" t="s">
        <v>2</v>
      </c>
      <c r="AI115" s="51"/>
      <c r="AJ115" s="51"/>
      <c r="AK115" s="51"/>
      <c r="AL115" s="241" t="s">
        <v>16</v>
      </c>
      <c r="AM115" s="56"/>
      <c r="AN115" s="57"/>
      <c r="AO115" s="37"/>
      <c r="AP115" s="37"/>
      <c r="AQ115" s="37"/>
    </row>
    <row r="116" spans="1:43" x14ac:dyDescent="0.2">
      <c r="A116" s="37"/>
      <c r="B116" s="378"/>
      <c r="C116" s="56"/>
      <c r="D116" s="57"/>
      <c r="E116" s="489"/>
      <c r="F116" s="489"/>
      <c r="G116" s="489"/>
      <c r="H116" s="489"/>
      <c r="I116" s="489"/>
      <c r="J116" s="489"/>
      <c r="K116" s="489"/>
      <c r="L116" s="489"/>
      <c r="M116" s="489"/>
      <c r="N116" s="489"/>
      <c r="O116" s="489"/>
      <c r="P116" s="489"/>
      <c r="Q116" s="489"/>
      <c r="R116" s="489"/>
      <c r="S116" s="489"/>
      <c r="T116" s="489"/>
      <c r="U116" s="56"/>
      <c r="V116" s="57"/>
      <c r="W116" s="363" t="s">
        <v>406</v>
      </c>
      <c r="X116" s="37"/>
      <c r="Y116" s="37"/>
      <c r="Z116" s="37"/>
      <c r="AA116" s="51"/>
      <c r="AB116" s="137" t="s">
        <v>2</v>
      </c>
      <c r="AC116" s="137"/>
      <c r="AD116" s="51"/>
      <c r="AE116" s="51"/>
      <c r="AF116" s="51"/>
      <c r="AG116" s="51"/>
      <c r="AH116" s="51"/>
      <c r="AI116" s="51"/>
      <c r="AJ116" s="51"/>
      <c r="AK116" s="51"/>
      <c r="AL116" s="241" t="s">
        <v>17</v>
      </c>
      <c r="AM116" s="56"/>
      <c r="AN116" s="57"/>
      <c r="AO116" s="37"/>
      <c r="AP116" s="37"/>
      <c r="AQ116" s="37"/>
    </row>
    <row r="117" spans="1:43" ht="6" customHeight="1" x14ac:dyDescent="0.2">
      <c r="A117" s="48"/>
      <c r="B117" s="152"/>
      <c r="C117" s="53"/>
      <c r="D117" s="52"/>
      <c r="E117" s="48"/>
      <c r="F117" s="48"/>
      <c r="G117" s="48"/>
      <c r="H117" s="48"/>
      <c r="I117" s="48"/>
      <c r="J117" s="48"/>
      <c r="K117" s="48"/>
      <c r="L117" s="48"/>
      <c r="M117" s="48"/>
      <c r="N117" s="48"/>
      <c r="O117" s="48"/>
      <c r="P117" s="48"/>
      <c r="Q117" s="48"/>
      <c r="R117" s="48"/>
      <c r="S117" s="48"/>
      <c r="T117" s="48"/>
      <c r="U117" s="53"/>
      <c r="V117" s="52"/>
      <c r="W117" s="48"/>
      <c r="X117" s="48"/>
      <c r="Y117" s="48"/>
      <c r="Z117" s="48"/>
      <c r="AA117" s="48"/>
      <c r="AB117" s="48"/>
      <c r="AC117" s="48"/>
      <c r="AD117" s="48"/>
      <c r="AE117" s="48"/>
      <c r="AF117" s="48"/>
      <c r="AG117" s="48"/>
      <c r="AH117" s="48"/>
      <c r="AI117" s="48"/>
      <c r="AJ117" s="48"/>
      <c r="AK117" s="48"/>
      <c r="AL117" s="153"/>
      <c r="AM117" s="53"/>
      <c r="AN117" s="52"/>
      <c r="AO117" s="48"/>
      <c r="AP117" s="48"/>
      <c r="AQ117" s="48"/>
    </row>
    <row r="118" spans="1:43" ht="6" customHeight="1" x14ac:dyDescent="0.2">
      <c r="A118" s="61"/>
      <c r="B118" s="379"/>
      <c r="C118" s="50"/>
      <c r="D118" s="49"/>
      <c r="E118" s="61"/>
      <c r="F118" s="61"/>
      <c r="G118" s="61"/>
      <c r="H118" s="61"/>
      <c r="I118" s="61"/>
      <c r="J118" s="61"/>
      <c r="K118" s="61"/>
      <c r="L118" s="61"/>
      <c r="M118" s="61"/>
      <c r="N118" s="61"/>
      <c r="O118" s="61"/>
      <c r="P118" s="61"/>
      <c r="Q118" s="61"/>
      <c r="R118" s="61"/>
      <c r="S118" s="61"/>
      <c r="T118" s="61"/>
      <c r="U118" s="50"/>
      <c r="V118" s="49"/>
      <c r="W118" s="61"/>
      <c r="X118" s="61"/>
      <c r="Y118" s="61"/>
      <c r="Z118" s="61"/>
      <c r="AA118" s="61"/>
      <c r="AB118" s="61"/>
      <c r="AC118" s="61"/>
      <c r="AD118" s="61"/>
      <c r="AE118" s="61"/>
      <c r="AF118" s="61"/>
      <c r="AG118" s="61"/>
      <c r="AH118" s="61"/>
      <c r="AI118" s="61"/>
      <c r="AJ118" s="61"/>
      <c r="AK118" s="61"/>
      <c r="AL118" s="155"/>
      <c r="AM118" s="50"/>
      <c r="AN118" s="49"/>
      <c r="AO118" s="61"/>
      <c r="AP118" s="61"/>
      <c r="AQ118" s="61"/>
    </row>
    <row r="119" spans="1:43" x14ac:dyDescent="0.2">
      <c r="A119" s="37"/>
      <c r="B119" s="223">
        <v>115</v>
      </c>
      <c r="C119" s="56"/>
      <c r="D119" s="57"/>
      <c r="E119" s="489" t="str">
        <f ca="1">VLOOKUP(INDIRECT(ADDRESS(ROW(),COLUMN()-3)),Language_Translations,MATCH(Language_Selected,Language_Options,0),FALSE)</f>
        <v>Regardez-vous la télévision au moins une fois par semaine, moins d'une fois par semaine ou pas du tout ?</v>
      </c>
      <c r="F119" s="489"/>
      <c r="G119" s="489"/>
      <c r="H119" s="489"/>
      <c r="I119" s="489"/>
      <c r="J119" s="489"/>
      <c r="K119" s="489"/>
      <c r="L119" s="489"/>
      <c r="M119" s="489"/>
      <c r="N119" s="489"/>
      <c r="O119" s="489"/>
      <c r="P119" s="489"/>
      <c r="Q119" s="489"/>
      <c r="R119" s="489"/>
      <c r="S119" s="489"/>
      <c r="T119" s="489"/>
      <c r="U119" s="56"/>
      <c r="V119" s="57"/>
      <c r="W119" s="363" t="s">
        <v>404</v>
      </c>
      <c r="X119" s="37"/>
      <c r="Y119" s="37"/>
      <c r="Z119" s="37"/>
      <c r="AA119" s="37"/>
      <c r="AB119" s="37"/>
      <c r="AC119" s="38"/>
      <c r="AD119" s="38"/>
      <c r="AE119" s="51"/>
      <c r="AF119" s="150"/>
      <c r="AG119" s="150"/>
      <c r="AH119" s="137" t="s">
        <v>2</v>
      </c>
      <c r="AI119" s="51"/>
      <c r="AJ119" s="51"/>
      <c r="AK119" s="51"/>
      <c r="AL119" s="241" t="s">
        <v>15</v>
      </c>
      <c r="AM119" s="56"/>
      <c r="AN119" s="57"/>
      <c r="AO119" s="37"/>
      <c r="AP119" s="37"/>
      <c r="AQ119" s="37"/>
    </row>
    <row r="120" spans="1:43" x14ac:dyDescent="0.2">
      <c r="A120" s="37"/>
      <c r="B120" s="378"/>
      <c r="C120" s="56"/>
      <c r="D120" s="57"/>
      <c r="E120" s="489"/>
      <c r="F120" s="489"/>
      <c r="G120" s="489"/>
      <c r="H120" s="489"/>
      <c r="I120" s="489"/>
      <c r="J120" s="489"/>
      <c r="K120" s="489"/>
      <c r="L120" s="489"/>
      <c r="M120" s="489"/>
      <c r="N120" s="489"/>
      <c r="O120" s="489"/>
      <c r="P120" s="489"/>
      <c r="Q120" s="489"/>
      <c r="R120" s="489"/>
      <c r="S120" s="489"/>
      <c r="T120" s="489"/>
      <c r="U120" s="56"/>
      <c r="V120" s="57"/>
      <c r="W120" s="363" t="s">
        <v>405</v>
      </c>
      <c r="X120" s="37"/>
      <c r="Y120" s="37"/>
      <c r="Z120" s="37"/>
      <c r="AA120" s="37"/>
      <c r="AB120" s="37"/>
      <c r="AC120" s="37"/>
      <c r="AD120" s="37"/>
      <c r="AE120" s="37"/>
      <c r="AF120" s="51"/>
      <c r="AH120" s="51" t="s">
        <v>2</v>
      </c>
      <c r="AI120" s="51"/>
      <c r="AJ120" s="51"/>
      <c r="AK120" s="51"/>
      <c r="AL120" s="241" t="s">
        <v>16</v>
      </c>
      <c r="AM120" s="56"/>
      <c r="AN120" s="57"/>
      <c r="AO120" s="37"/>
      <c r="AP120" s="37"/>
      <c r="AQ120" s="37"/>
    </row>
    <row r="121" spans="1:43" x14ac:dyDescent="0.2">
      <c r="A121" s="37"/>
      <c r="B121" s="378"/>
      <c r="C121" s="56"/>
      <c r="D121" s="57"/>
      <c r="E121" s="489"/>
      <c r="F121" s="489"/>
      <c r="G121" s="489"/>
      <c r="H121" s="489"/>
      <c r="I121" s="489"/>
      <c r="J121" s="489"/>
      <c r="K121" s="489"/>
      <c r="L121" s="489"/>
      <c r="M121" s="489"/>
      <c r="N121" s="489"/>
      <c r="O121" s="489"/>
      <c r="P121" s="489"/>
      <c r="Q121" s="489"/>
      <c r="R121" s="489"/>
      <c r="S121" s="489"/>
      <c r="T121" s="489"/>
      <c r="U121" s="56"/>
      <c r="V121" s="57"/>
      <c r="W121" s="363" t="s">
        <v>406</v>
      </c>
      <c r="X121" s="37"/>
      <c r="Y121" s="37"/>
      <c r="Z121" s="37"/>
      <c r="AA121" s="51"/>
      <c r="AB121" s="137" t="s">
        <v>2</v>
      </c>
      <c r="AC121" s="137"/>
      <c r="AD121" s="51"/>
      <c r="AE121" s="51"/>
      <c r="AF121" s="51"/>
      <c r="AG121" s="51"/>
      <c r="AH121" s="51"/>
      <c r="AI121" s="51"/>
      <c r="AJ121" s="51"/>
      <c r="AK121" s="51"/>
      <c r="AL121" s="241" t="s">
        <v>17</v>
      </c>
      <c r="AM121" s="56"/>
      <c r="AN121" s="57"/>
      <c r="AO121" s="37"/>
      <c r="AP121" s="37"/>
      <c r="AQ121" s="37"/>
    </row>
    <row r="122" spans="1:43" ht="6" customHeight="1" x14ac:dyDescent="0.2">
      <c r="A122" s="48"/>
      <c r="B122" s="152"/>
      <c r="C122" s="53"/>
      <c r="D122" s="52"/>
      <c r="E122" s="48"/>
      <c r="F122" s="48"/>
      <c r="G122" s="48"/>
      <c r="H122" s="48"/>
      <c r="I122" s="48"/>
      <c r="J122" s="48"/>
      <c r="K122" s="48"/>
      <c r="L122" s="48"/>
      <c r="M122" s="48"/>
      <c r="N122" s="48"/>
      <c r="O122" s="48"/>
      <c r="P122" s="48"/>
      <c r="Q122" s="48"/>
      <c r="R122" s="48"/>
      <c r="S122" s="48"/>
      <c r="T122" s="48"/>
      <c r="U122" s="53"/>
      <c r="V122" s="52"/>
      <c r="W122" s="48"/>
      <c r="X122" s="48"/>
      <c r="Y122" s="48"/>
      <c r="Z122" s="48"/>
      <c r="AA122" s="48"/>
      <c r="AB122" s="48"/>
      <c r="AC122" s="48"/>
      <c r="AD122" s="48"/>
      <c r="AE122" s="48"/>
      <c r="AF122" s="48"/>
      <c r="AG122" s="48"/>
      <c r="AH122" s="48"/>
      <c r="AI122" s="48"/>
      <c r="AJ122" s="48"/>
      <c r="AK122" s="48"/>
      <c r="AL122" s="153"/>
      <c r="AM122" s="53"/>
      <c r="AN122" s="52"/>
      <c r="AO122" s="48"/>
      <c r="AP122" s="48"/>
      <c r="AQ122" s="48"/>
    </row>
    <row r="123" spans="1:43" s="331" customFormat="1" ht="6" customHeight="1" x14ac:dyDescent="0.2">
      <c r="A123" s="128"/>
      <c r="B123" s="385"/>
      <c r="C123" s="127"/>
      <c r="D123" s="129"/>
      <c r="E123" s="128"/>
      <c r="F123" s="128"/>
      <c r="G123" s="128"/>
      <c r="H123" s="128"/>
      <c r="I123" s="128"/>
      <c r="J123" s="128"/>
      <c r="K123" s="128"/>
      <c r="L123" s="128"/>
      <c r="M123" s="128"/>
      <c r="N123" s="128"/>
      <c r="O123" s="128"/>
      <c r="P123" s="128"/>
      <c r="Q123" s="128"/>
      <c r="R123" s="128"/>
      <c r="S123" s="128"/>
      <c r="T123" s="128"/>
      <c r="U123" s="127"/>
      <c r="V123" s="129"/>
      <c r="W123" s="128"/>
      <c r="X123" s="128"/>
      <c r="Y123" s="128"/>
      <c r="Z123" s="128"/>
      <c r="AA123" s="128"/>
      <c r="AB123" s="128"/>
      <c r="AC123" s="128"/>
      <c r="AD123" s="128"/>
      <c r="AE123" s="128"/>
      <c r="AF123" s="128"/>
      <c r="AG123" s="128"/>
      <c r="AH123" s="128"/>
      <c r="AI123" s="128"/>
      <c r="AJ123" s="128"/>
      <c r="AK123" s="128"/>
      <c r="AL123" s="130"/>
      <c r="AM123" s="127"/>
      <c r="AN123" s="129"/>
      <c r="AO123" s="128"/>
      <c r="AP123" s="128"/>
      <c r="AQ123" s="128"/>
    </row>
    <row r="124" spans="1:43" s="331" customFormat="1" x14ac:dyDescent="0.2">
      <c r="A124" s="116"/>
      <c r="B124" s="216">
        <v>116</v>
      </c>
      <c r="C124" s="114"/>
      <c r="D124" s="115"/>
      <c r="E124" s="484" t="str">
        <f ca="1">VLOOKUP(INDIRECT(ADDRESS(ROW(),COLUMN()-3)),Language_Translations,MATCH(Language_Selected,Language_Options,0),FALSE)</f>
        <v>Est-ce que vous possédez un téléphone portable ?</v>
      </c>
      <c r="F124" s="484"/>
      <c r="G124" s="484"/>
      <c r="H124" s="484"/>
      <c r="I124" s="484"/>
      <c r="J124" s="484"/>
      <c r="K124" s="484"/>
      <c r="L124" s="484"/>
      <c r="M124" s="484"/>
      <c r="N124" s="484"/>
      <c r="O124" s="484"/>
      <c r="P124" s="484"/>
      <c r="Q124" s="484"/>
      <c r="R124" s="484"/>
      <c r="S124" s="484"/>
      <c r="T124" s="484"/>
      <c r="U124" s="114"/>
      <c r="V124" s="115"/>
      <c r="W124" s="134" t="s">
        <v>383</v>
      </c>
      <c r="X124" s="134"/>
      <c r="Y124" s="136" t="s">
        <v>2</v>
      </c>
      <c r="Z124" s="136"/>
      <c r="AA124" s="136"/>
      <c r="AB124" s="136"/>
      <c r="AC124" s="136"/>
      <c r="AD124" s="136"/>
      <c r="AE124" s="136"/>
      <c r="AF124" s="136"/>
      <c r="AG124" s="136"/>
      <c r="AH124" s="136"/>
      <c r="AI124" s="136"/>
      <c r="AJ124" s="136"/>
      <c r="AK124" s="136"/>
      <c r="AL124" s="217" t="s">
        <v>15</v>
      </c>
      <c r="AM124" s="114"/>
      <c r="AN124" s="115"/>
      <c r="AO124" s="116"/>
      <c r="AP124" s="116"/>
      <c r="AQ124" s="116"/>
    </row>
    <row r="125" spans="1:43" s="331" customFormat="1" x14ac:dyDescent="0.2">
      <c r="A125" s="116"/>
      <c r="B125" s="216"/>
      <c r="C125" s="114"/>
      <c r="D125" s="115"/>
      <c r="E125" s="484"/>
      <c r="F125" s="484"/>
      <c r="G125" s="484"/>
      <c r="H125" s="484"/>
      <c r="I125" s="484"/>
      <c r="J125" s="484"/>
      <c r="K125" s="484"/>
      <c r="L125" s="484"/>
      <c r="M125" s="484"/>
      <c r="N125" s="484"/>
      <c r="O125" s="484"/>
      <c r="P125" s="484"/>
      <c r="Q125" s="484"/>
      <c r="R125" s="484"/>
      <c r="S125" s="484"/>
      <c r="T125" s="484"/>
      <c r="U125" s="114"/>
      <c r="V125" s="115"/>
      <c r="W125" s="134" t="s">
        <v>384</v>
      </c>
      <c r="X125" s="134"/>
      <c r="Y125" s="136" t="s">
        <v>2</v>
      </c>
      <c r="Z125" s="136"/>
      <c r="AA125" s="136"/>
      <c r="AB125" s="136"/>
      <c r="AC125" s="136"/>
      <c r="AD125" s="136"/>
      <c r="AE125" s="136"/>
      <c r="AF125" s="136"/>
      <c r="AG125" s="136"/>
      <c r="AH125" s="136"/>
      <c r="AI125" s="136"/>
      <c r="AJ125" s="136"/>
      <c r="AK125" s="136"/>
      <c r="AL125" s="217" t="s">
        <v>16</v>
      </c>
      <c r="AM125" s="114"/>
      <c r="AN125" s="115"/>
      <c r="AO125" s="116"/>
      <c r="AP125" s="116">
        <v>118</v>
      </c>
      <c r="AQ125" s="116"/>
    </row>
    <row r="126" spans="1:43" s="331" customFormat="1" ht="6" customHeight="1" x14ac:dyDescent="0.2">
      <c r="A126" s="123"/>
      <c r="B126" s="395"/>
      <c r="C126" s="122"/>
      <c r="D126" s="124"/>
      <c r="E126" s="123"/>
      <c r="F126" s="123"/>
      <c r="G126" s="123"/>
      <c r="H126" s="123"/>
      <c r="I126" s="123"/>
      <c r="J126" s="123"/>
      <c r="K126" s="123"/>
      <c r="L126" s="123"/>
      <c r="M126" s="123"/>
      <c r="N126" s="123"/>
      <c r="O126" s="123"/>
      <c r="P126" s="123"/>
      <c r="Q126" s="123"/>
      <c r="R126" s="123"/>
      <c r="S126" s="123"/>
      <c r="T126" s="123"/>
      <c r="U126" s="122"/>
      <c r="V126" s="124"/>
      <c r="W126" s="123"/>
      <c r="X126" s="123"/>
      <c r="Y126" s="123"/>
      <c r="Z126" s="123"/>
      <c r="AA126" s="123"/>
      <c r="AB126" s="123"/>
      <c r="AC126" s="123"/>
      <c r="AD126" s="123"/>
      <c r="AE126" s="123"/>
      <c r="AF126" s="123"/>
      <c r="AG126" s="123"/>
      <c r="AH126" s="123"/>
      <c r="AI126" s="123"/>
      <c r="AJ126" s="123"/>
      <c r="AK126" s="123"/>
      <c r="AL126" s="125"/>
      <c r="AM126" s="122"/>
      <c r="AN126" s="124"/>
      <c r="AO126" s="123"/>
      <c r="AP126" s="123"/>
      <c r="AQ126" s="123"/>
    </row>
    <row r="127" spans="1:43" s="331" customFormat="1" ht="6" customHeight="1" x14ac:dyDescent="0.2">
      <c r="A127" s="128"/>
      <c r="B127" s="385"/>
      <c r="C127" s="127"/>
      <c r="D127" s="129"/>
      <c r="E127" s="128"/>
      <c r="F127" s="128"/>
      <c r="G127" s="128"/>
      <c r="H127" s="128"/>
      <c r="I127" s="128"/>
      <c r="J127" s="128"/>
      <c r="K127" s="128"/>
      <c r="L127" s="128"/>
      <c r="M127" s="128"/>
      <c r="N127" s="128"/>
      <c r="O127" s="128"/>
      <c r="P127" s="128"/>
      <c r="Q127" s="128"/>
      <c r="R127" s="128"/>
      <c r="S127" s="128"/>
      <c r="T127" s="128"/>
      <c r="U127" s="127"/>
      <c r="V127" s="129"/>
      <c r="W127" s="128"/>
      <c r="X127" s="128"/>
      <c r="Y127" s="128"/>
      <c r="Z127" s="128"/>
      <c r="AA127" s="128"/>
      <c r="AB127" s="128"/>
      <c r="AC127" s="128"/>
      <c r="AD127" s="128"/>
      <c r="AE127" s="128"/>
      <c r="AF127" s="128"/>
      <c r="AG127" s="128"/>
      <c r="AH127" s="128"/>
      <c r="AI127" s="128"/>
      <c r="AJ127" s="128"/>
      <c r="AK127" s="128"/>
      <c r="AL127" s="130"/>
      <c r="AM127" s="127"/>
      <c r="AN127" s="129"/>
      <c r="AO127" s="128"/>
      <c r="AP127" s="128"/>
      <c r="AQ127" s="128"/>
    </row>
    <row r="128" spans="1:43" s="331" customFormat="1" x14ac:dyDescent="0.2">
      <c r="A128" s="116"/>
      <c r="B128" s="216">
        <v>117</v>
      </c>
      <c r="C128" s="114"/>
      <c r="D128" s="115"/>
      <c r="E128" s="484" t="str">
        <f ca="1">VLOOKUP(INDIRECT(ADDRESS(ROW(),COLUMN()-3)),Language_Translations,MATCH(Language_Selected,Language_Options,0),FALSE)</f>
        <v>Est-ce que vous utilisez votre téléphone portable pour faire des opérations financières ?</v>
      </c>
      <c r="F128" s="484"/>
      <c r="G128" s="484"/>
      <c r="H128" s="484"/>
      <c r="I128" s="484"/>
      <c r="J128" s="484"/>
      <c r="K128" s="484"/>
      <c r="L128" s="484"/>
      <c r="M128" s="484"/>
      <c r="N128" s="484"/>
      <c r="O128" s="484"/>
      <c r="P128" s="484"/>
      <c r="Q128" s="484"/>
      <c r="R128" s="484"/>
      <c r="S128" s="484"/>
      <c r="T128" s="484"/>
      <c r="U128" s="114"/>
      <c r="V128" s="115"/>
      <c r="W128" s="360" t="s">
        <v>383</v>
      </c>
      <c r="X128" s="134"/>
      <c r="Y128" s="136" t="s">
        <v>2</v>
      </c>
      <c r="Z128" s="136"/>
      <c r="AA128" s="136"/>
      <c r="AB128" s="136"/>
      <c r="AC128" s="136"/>
      <c r="AD128" s="136"/>
      <c r="AE128" s="136"/>
      <c r="AF128" s="136"/>
      <c r="AG128" s="136"/>
      <c r="AH128" s="136"/>
      <c r="AI128" s="136"/>
      <c r="AJ128" s="136"/>
      <c r="AK128" s="136"/>
      <c r="AL128" s="217" t="s">
        <v>15</v>
      </c>
      <c r="AM128" s="114"/>
      <c r="AN128" s="115"/>
      <c r="AO128" s="116"/>
      <c r="AP128" s="116"/>
      <c r="AQ128" s="116"/>
    </row>
    <row r="129" spans="1:43" s="331" customFormat="1" x14ac:dyDescent="0.2">
      <c r="A129" s="116"/>
      <c r="B129" s="216"/>
      <c r="C129" s="114"/>
      <c r="D129" s="115"/>
      <c r="E129" s="484"/>
      <c r="F129" s="484"/>
      <c r="G129" s="484"/>
      <c r="H129" s="484"/>
      <c r="I129" s="484"/>
      <c r="J129" s="484"/>
      <c r="K129" s="484"/>
      <c r="L129" s="484"/>
      <c r="M129" s="484"/>
      <c r="N129" s="484"/>
      <c r="O129" s="484"/>
      <c r="P129" s="484"/>
      <c r="Q129" s="484"/>
      <c r="R129" s="484"/>
      <c r="S129" s="484"/>
      <c r="T129" s="484"/>
      <c r="U129" s="114"/>
      <c r="V129" s="115"/>
      <c r="W129" s="134" t="s">
        <v>384</v>
      </c>
      <c r="X129" s="134"/>
      <c r="Y129" s="136" t="s">
        <v>2</v>
      </c>
      <c r="Z129" s="136"/>
      <c r="AA129" s="136"/>
      <c r="AB129" s="136"/>
      <c r="AC129" s="136"/>
      <c r="AD129" s="136"/>
      <c r="AE129" s="136"/>
      <c r="AF129" s="136"/>
      <c r="AG129" s="136"/>
      <c r="AH129" s="136"/>
      <c r="AI129" s="136"/>
      <c r="AJ129" s="136"/>
      <c r="AK129" s="136"/>
      <c r="AL129" s="217" t="s">
        <v>16</v>
      </c>
      <c r="AM129" s="114"/>
      <c r="AN129" s="115"/>
      <c r="AO129" s="116"/>
      <c r="AP129" s="116"/>
      <c r="AQ129" s="116"/>
    </row>
    <row r="130" spans="1:43" s="331" customFormat="1" ht="6" customHeight="1" x14ac:dyDescent="0.2">
      <c r="A130" s="123"/>
      <c r="B130" s="395"/>
      <c r="C130" s="122"/>
      <c r="D130" s="124"/>
      <c r="E130" s="123"/>
      <c r="F130" s="123"/>
      <c r="G130" s="123"/>
      <c r="H130" s="123"/>
      <c r="I130" s="123"/>
      <c r="J130" s="123"/>
      <c r="K130" s="123"/>
      <c r="L130" s="123"/>
      <c r="M130" s="123"/>
      <c r="N130" s="123"/>
      <c r="O130" s="123"/>
      <c r="P130" s="123"/>
      <c r="Q130" s="123"/>
      <c r="R130" s="123"/>
      <c r="S130" s="123"/>
      <c r="T130" s="123"/>
      <c r="U130" s="122"/>
      <c r="V130" s="124"/>
      <c r="W130" s="123"/>
      <c r="X130" s="123"/>
      <c r="Y130" s="123"/>
      <c r="Z130" s="123"/>
      <c r="AA130" s="123"/>
      <c r="AB130" s="123"/>
      <c r="AC130" s="123"/>
      <c r="AD130" s="123"/>
      <c r="AE130" s="123"/>
      <c r="AF130" s="123"/>
      <c r="AG130" s="123"/>
      <c r="AH130" s="123"/>
      <c r="AI130" s="123"/>
      <c r="AJ130" s="123"/>
      <c r="AK130" s="123"/>
      <c r="AL130" s="125"/>
      <c r="AM130" s="122"/>
      <c r="AN130" s="124"/>
      <c r="AO130" s="123"/>
      <c r="AP130" s="123"/>
      <c r="AQ130" s="123"/>
    </row>
    <row r="131" spans="1:43" s="331" customFormat="1" ht="6" customHeight="1" x14ac:dyDescent="0.2">
      <c r="A131" s="128"/>
      <c r="B131" s="385"/>
      <c r="C131" s="127"/>
      <c r="D131" s="129"/>
      <c r="E131" s="128"/>
      <c r="F131" s="128"/>
      <c r="G131" s="128"/>
      <c r="H131" s="128"/>
      <c r="I131" s="128"/>
      <c r="J131" s="128"/>
      <c r="K131" s="128"/>
      <c r="L131" s="128"/>
      <c r="M131" s="128"/>
      <c r="N131" s="128"/>
      <c r="O131" s="128"/>
      <c r="P131" s="128"/>
      <c r="Q131" s="128"/>
      <c r="R131" s="128"/>
      <c r="S131" s="128"/>
      <c r="T131" s="128"/>
      <c r="U131" s="127"/>
      <c r="V131" s="129"/>
      <c r="W131" s="128"/>
      <c r="X131" s="128"/>
      <c r="Y131" s="128"/>
      <c r="Z131" s="128"/>
      <c r="AA131" s="128"/>
      <c r="AB131" s="128"/>
      <c r="AC131" s="128"/>
      <c r="AD131" s="128"/>
      <c r="AE131" s="128"/>
      <c r="AF131" s="128"/>
      <c r="AG131" s="128"/>
      <c r="AH131" s="128"/>
      <c r="AI131" s="128"/>
      <c r="AJ131" s="128"/>
      <c r="AK131" s="128"/>
      <c r="AL131" s="130"/>
      <c r="AM131" s="127"/>
      <c r="AN131" s="129"/>
      <c r="AO131" s="128"/>
      <c r="AP131" s="128"/>
      <c r="AQ131" s="128"/>
    </row>
    <row r="132" spans="1:43" s="331" customFormat="1" ht="11.25" customHeight="1" x14ac:dyDescent="0.2">
      <c r="A132" s="116"/>
      <c r="B132" s="216">
        <v>118</v>
      </c>
      <c r="C132" s="114"/>
      <c r="D132" s="115"/>
      <c r="E132" s="484" t="str">
        <f ca="1">VLOOKUP(INDIRECT(ADDRESS(ROW(),COLUMN()-3)),Language_Translations,MATCH(Language_Selected,Language_Options,0),FALSE)</f>
        <v>Avez-vous un compte dans une banque ou dans une autre institution financière que vous pouvez utiliser vous-même ?</v>
      </c>
      <c r="F132" s="484"/>
      <c r="G132" s="484"/>
      <c r="H132" s="484"/>
      <c r="I132" s="484"/>
      <c r="J132" s="484"/>
      <c r="K132" s="484"/>
      <c r="L132" s="484"/>
      <c r="M132" s="484"/>
      <c r="N132" s="484"/>
      <c r="O132" s="484"/>
      <c r="P132" s="484"/>
      <c r="Q132" s="484"/>
      <c r="R132" s="484"/>
      <c r="S132" s="484"/>
      <c r="T132" s="484"/>
      <c r="U132" s="114"/>
      <c r="V132" s="115"/>
      <c r="W132" s="360" t="s">
        <v>383</v>
      </c>
      <c r="X132" s="134"/>
      <c r="Y132" s="136" t="s">
        <v>2</v>
      </c>
      <c r="Z132" s="136"/>
      <c r="AA132" s="136"/>
      <c r="AB132" s="136"/>
      <c r="AC132" s="136"/>
      <c r="AD132" s="136"/>
      <c r="AE132" s="136"/>
      <c r="AF132" s="136"/>
      <c r="AG132" s="136"/>
      <c r="AH132" s="136"/>
      <c r="AI132" s="136"/>
      <c r="AJ132" s="136"/>
      <c r="AK132" s="136"/>
      <c r="AL132" s="217" t="s">
        <v>15</v>
      </c>
      <c r="AM132" s="114"/>
      <c r="AN132" s="115"/>
      <c r="AO132" s="116"/>
      <c r="AP132" s="116"/>
      <c r="AQ132" s="116"/>
    </row>
    <row r="133" spans="1:43" s="331" customFormat="1" x14ac:dyDescent="0.2">
      <c r="A133" s="116"/>
      <c r="B133" s="216"/>
      <c r="C133" s="114"/>
      <c r="D133" s="115"/>
      <c r="E133" s="484"/>
      <c r="F133" s="484"/>
      <c r="G133" s="484"/>
      <c r="H133" s="484"/>
      <c r="I133" s="484"/>
      <c r="J133" s="484"/>
      <c r="K133" s="484"/>
      <c r="L133" s="484"/>
      <c r="M133" s="484"/>
      <c r="N133" s="484"/>
      <c r="O133" s="484"/>
      <c r="P133" s="484"/>
      <c r="Q133" s="484"/>
      <c r="R133" s="484"/>
      <c r="S133" s="484"/>
      <c r="T133" s="484"/>
      <c r="U133" s="114"/>
      <c r="V133" s="115"/>
      <c r="W133" s="134" t="s">
        <v>384</v>
      </c>
      <c r="X133" s="134"/>
      <c r="Y133" s="136" t="s">
        <v>2</v>
      </c>
      <c r="Z133" s="136"/>
      <c r="AA133" s="136"/>
      <c r="AB133" s="136"/>
      <c r="AC133" s="136"/>
      <c r="AD133" s="136"/>
      <c r="AE133" s="136"/>
      <c r="AF133" s="136"/>
      <c r="AG133" s="136"/>
      <c r="AH133" s="136"/>
      <c r="AI133" s="136"/>
      <c r="AJ133" s="136"/>
      <c r="AK133" s="136"/>
      <c r="AL133" s="217" t="s">
        <v>16</v>
      </c>
      <c r="AM133" s="114"/>
      <c r="AN133" s="115"/>
      <c r="AO133" s="116"/>
      <c r="AP133" s="116"/>
      <c r="AQ133" s="116"/>
    </row>
    <row r="134" spans="1:43" s="331" customFormat="1" x14ac:dyDescent="0.2">
      <c r="A134" s="392"/>
      <c r="B134" s="216"/>
      <c r="C134" s="114"/>
      <c r="D134" s="115"/>
      <c r="E134" s="484"/>
      <c r="F134" s="484"/>
      <c r="G134" s="484"/>
      <c r="H134" s="484"/>
      <c r="I134" s="484"/>
      <c r="J134" s="484"/>
      <c r="K134" s="484"/>
      <c r="L134" s="484"/>
      <c r="M134" s="484"/>
      <c r="N134" s="484"/>
      <c r="O134" s="484"/>
      <c r="P134" s="484"/>
      <c r="Q134" s="484"/>
      <c r="R134" s="484"/>
      <c r="S134" s="484"/>
      <c r="T134" s="484"/>
      <c r="U134" s="114"/>
      <c r="V134" s="115"/>
      <c r="W134" s="393"/>
      <c r="X134" s="393"/>
      <c r="Y134" s="136"/>
      <c r="Z134" s="136"/>
      <c r="AA134" s="136"/>
      <c r="AB134" s="136"/>
      <c r="AC134" s="136"/>
      <c r="AD134" s="136"/>
      <c r="AE134" s="136"/>
      <c r="AF134" s="136"/>
      <c r="AG134" s="136"/>
      <c r="AH134" s="136"/>
      <c r="AI134" s="136"/>
      <c r="AJ134" s="136"/>
      <c r="AK134" s="136"/>
      <c r="AL134" s="217"/>
      <c r="AM134" s="114"/>
      <c r="AN134" s="115"/>
      <c r="AO134" s="392"/>
      <c r="AP134" s="392"/>
      <c r="AQ134" s="392"/>
    </row>
    <row r="135" spans="1:43" s="331" customFormat="1" ht="6" customHeight="1" x14ac:dyDescent="0.2">
      <c r="A135" s="123"/>
      <c r="B135" s="395"/>
      <c r="C135" s="122"/>
      <c r="D135" s="124"/>
      <c r="E135" s="123"/>
      <c r="F135" s="123"/>
      <c r="G135" s="123"/>
      <c r="H135" s="123"/>
      <c r="I135" s="123"/>
      <c r="J135" s="123"/>
      <c r="K135" s="123"/>
      <c r="L135" s="123"/>
      <c r="M135" s="123"/>
      <c r="N135" s="123"/>
      <c r="O135" s="123"/>
      <c r="P135" s="123"/>
      <c r="Q135" s="123"/>
      <c r="R135" s="123"/>
      <c r="S135" s="123"/>
      <c r="T135" s="123"/>
      <c r="U135" s="122"/>
      <c r="V135" s="124"/>
      <c r="W135" s="123"/>
      <c r="X135" s="123"/>
      <c r="Y135" s="123"/>
      <c r="Z135" s="123"/>
      <c r="AA135" s="123"/>
      <c r="AB135" s="123"/>
      <c r="AC135" s="123"/>
      <c r="AD135" s="123"/>
      <c r="AE135" s="123"/>
      <c r="AF135" s="123"/>
      <c r="AG135" s="123"/>
      <c r="AH135" s="123"/>
      <c r="AI135" s="123"/>
      <c r="AJ135" s="123"/>
      <c r="AK135" s="123"/>
      <c r="AL135" s="125"/>
      <c r="AM135" s="122"/>
      <c r="AN135" s="124"/>
      <c r="AO135" s="123"/>
      <c r="AP135" s="123"/>
      <c r="AQ135" s="123"/>
    </row>
    <row r="136" spans="1:43" s="331" customFormat="1" ht="6" customHeight="1" x14ac:dyDescent="0.2">
      <c r="A136" s="128"/>
      <c r="B136" s="385"/>
      <c r="C136" s="127"/>
      <c r="D136" s="129"/>
      <c r="E136" s="128"/>
      <c r="F136" s="128"/>
      <c r="G136" s="128"/>
      <c r="H136" s="128"/>
      <c r="I136" s="128"/>
      <c r="J136" s="128"/>
      <c r="K136" s="128"/>
      <c r="L136" s="128"/>
      <c r="M136" s="128"/>
      <c r="N136" s="128"/>
      <c r="O136" s="128"/>
      <c r="P136" s="128"/>
      <c r="Q136" s="128"/>
      <c r="R136" s="128"/>
      <c r="S136" s="128"/>
      <c r="T136" s="128"/>
      <c r="U136" s="127"/>
      <c r="V136" s="129"/>
      <c r="W136" s="128"/>
      <c r="X136" s="128"/>
      <c r="Y136" s="128"/>
      <c r="Z136" s="128"/>
      <c r="AA136" s="128"/>
      <c r="AB136" s="128"/>
      <c r="AC136" s="128"/>
      <c r="AD136" s="128"/>
      <c r="AE136" s="128"/>
      <c r="AF136" s="128"/>
      <c r="AG136" s="128"/>
      <c r="AH136" s="128"/>
      <c r="AI136" s="128"/>
      <c r="AJ136" s="128"/>
      <c r="AK136" s="128"/>
      <c r="AL136" s="130"/>
      <c r="AM136" s="127"/>
      <c r="AN136" s="129"/>
      <c r="AO136" s="128"/>
      <c r="AP136" s="128"/>
      <c r="AQ136" s="128"/>
    </row>
    <row r="137" spans="1:43" s="331" customFormat="1" ht="11.25" customHeight="1" x14ac:dyDescent="0.2">
      <c r="A137" s="116"/>
      <c r="B137" s="216">
        <v>119</v>
      </c>
      <c r="C137" s="114"/>
      <c r="D137" s="115"/>
      <c r="E137" s="484" t="str">
        <f ca="1">VLOOKUP(INDIRECT(ADDRESS(ROW(),COLUMN()-3)),Language_Translations,MATCH(Language_Selected,Language_Options,0),FALSE)</f>
        <v>Avez-vous déjà utilisé internet ?</v>
      </c>
      <c r="F137" s="484"/>
      <c r="G137" s="484"/>
      <c r="H137" s="484"/>
      <c r="I137" s="484"/>
      <c r="J137" s="484"/>
      <c r="K137" s="484"/>
      <c r="L137" s="484"/>
      <c r="M137" s="484"/>
      <c r="N137" s="484"/>
      <c r="O137" s="484"/>
      <c r="P137" s="484"/>
      <c r="Q137" s="484"/>
      <c r="R137" s="484"/>
      <c r="S137" s="484"/>
      <c r="T137" s="484"/>
      <c r="U137" s="114"/>
      <c r="V137" s="115"/>
      <c r="W137" s="360" t="s">
        <v>383</v>
      </c>
      <c r="X137" s="134"/>
      <c r="Y137" s="136" t="s">
        <v>2</v>
      </c>
      <c r="Z137" s="136"/>
      <c r="AA137" s="136"/>
      <c r="AB137" s="136"/>
      <c r="AC137" s="136"/>
      <c r="AD137" s="136"/>
      <c r="AE137" s="136"/>
      <c r="AF137" s="136"/>
      <c r="AG137" s="136"/>
      <c r="AH137" s="136"/>
      <c r="AI137" s="136"/>
      <c r="AJ137" s="136"/>
      <c r="AK137" s="136"/>
      <c r="AL137" s="217" t="s">
        <v>15</v>
      </c>
      <c r="AM137" s="114"/>
      <c r="AN137" s="115"/>
      <c r="AO137" s="116"/>
      <c r="AP137" s="116"/>
      <c r="AQ137" s="116"/>
    </row>
    <row r="138" spans="1:43" s="331" customFormat="1" x14ac:dyDescent="0.2">
      <c r="A138" s="116"/>
      <c r="B138" s="216"/>
      <c r="C138" s="114"/>
      <c r="D138" s="115"/>
      <c r="E138" s="484"/>
      <c r="F138" s="484"/>
      <c r="G138" s="484"/>
      <c r="H138" s="484"/>
      <c r="I138" s="484"/>
      <c r="J138" s="484"/>
      <c r="K138" s="484"/>
      <c r="L138" s="484"/>
      <c r="M138" s="484"/>
      <c r="N138" s="484"/>
      <c r="O138" s="484"/>
      <c r="P138" s="484"/>
      <c r="Q138" s="484"/>
      <c r="R138" s="484"/>
      <c r="S138" s="484"/>
      <c r="T138" s="484"/>
      <c r="U138" s="114"/>
      <c r="V138" s="115"/>
      <c r="W138" s="134" t="s">
        <v>384</v>
      </c>
      <c r="X138" s="134"/>
      <c r="Y138" s="136" t="s">
        <v>2</v>
      </c>
      <c r="Z138" s="136"/>
      <c r="AA138" s="136"/>
      <c r="AB138" s="136"/>
      <c r="AC138" s="136"/>
      <c r="AD138" s="136"/>
      <c r="AE138" s="136"/>
      <c r="AF138" s="136"/>
      <c r="AG138" s="136"/>
      <c r="AH138" s="136"/>
      <c r="AI138" s="136"/>
      <c r="AJ138" s="136"/>
      <c r="AK138" s="136"/>
      <c r="AL138" s="217" t="s">
        <v>16</v>
      </c>
      <c r="AM138" s="114"/>
      <c r="AN138" s="115"/>
      <c r="AO138" s="116"/>
      <c r="AP138" s="116">
        <v>122</v>
      </c>
      <c r="AQ138" s="116"/>
    </row>
    <row r="139" spans="1:43" s="331" customFormat="1" ht="6" customHeight="1" x14ac:dyDescent="0.2">
      <c r="A139" s="123"/>
      <c r="B139" s="395"/>
      <c r="C139" s="122"/>
      <c r="D139" s="124"/>
      <c r="E139" s="123"/>
      <c r="F139" s="123"/>
      <c r="G139" s="123"/>
      <c r="H139" s="123"/>
      <c r="I139" s="123"/>
      <c r="J139" s="123"/>
      <c r="K139" s="123"/>
      <c r="L139" s="123"/>
      <c r="M139" s="123"/>
      <c r="N139" s="123"/>
      <c r="O139" s="123"/>
      <c r="P139" s="123"/>
      <c r="Q139" s="123"/>
      <c r="R139" s="123"/>
      <c r="S139" s="123"/>
      <c r="T139" s="123"/>
      <c r="U139" s="122"/>
      <c r="V139" s="124"/>
      <c r="W139" s="123"/>
      <c r="X139" s="123"/>
      <c r="Y139" s="123"/>
      <c r="Z139" s="123"/>
      <c r="AA139" s="123"/>
      <c r="AB139" s="123"/>
      <c r="AC139" s="123"/>
      <c r="AD139" s="123"/>
      <c r="AE139" s="123"/>
      <c r="AF139" s="123"/>
      <c r="AG139" s="123"/>
      <c r="AH139" s="123"/>
      <c r="AI139" s="123"/>
      <c r="AJ139" s="123"/>
      <c r="AK139" s="123"/>
      <c r="AL139" s="125"/>
      <c r="AM139" s="122"/>
      <c r="AN139" s="124"/>
      <c r="AO139" s="123"/>
      <c r="AP139" s="123"/>
      <c r="AQ139" s="123"/>
    </row>
    <row r="140" spans="1:43" s="331" customFormat="1" ht="6" customHeight="1" x14ac:dyDescent="0.2">
      <c r="A140" s="128"/>
      <c r="B140" s="385"/>
      <c r="C140" s="127"/>
      <c r="D140" s="129"/>
      <c r="E140" s="128"/>
      <c r="F140" s="128"/>
      <c r="G140" s="128"/>
      <c r="H140" s="128"/>
      <c r="I140" s="128"/>
      <c r="J140" s="128"/>
      <c r="K140" s="128"/>
      <c r="L140" s="128"/>
      <c r="M140" s="128"/>
      <c r="N140" s="128"/>
      <c r="O140" s="128"/>
      <c r="P140" s="128"/>
      <c r="Q140" s="128"/>
      <c r="R140" s="128"/>
      <c r="S140" s="128"/>
      <c r="T140" s="128"/>
      <c r="U140" s="127"/>
      <c r="V140" s="129"/>
      <c r="W140" s="128"/>
      <c r="X140" s="128"/>
      <c r="Y140" s="128"/>
      <c r="Z140" s="128"/>
      <c r="AA140" s="128"/>
      <c r="AB140" s="128"/>
      <c r="AC140" s="128"/>
      <c r="AD140" s="128"/>
      <c r="AE140" s="128"/>
      <c r="AF140" s="128"/>
      <c r="AG140" s="128"/>
      <c r="AH140" s="128"/>
      <c r="AI140" s="128"/>
      <c r="AJ140" s="128"/>
      <c r="AK140" s="128"/>
      <c r="AL140" s="130"/>
      <c r="AM140" s="127"/>
      <c r="AN140" s="129"/>
      <c r="AO140" s="128"/>
      <c r="AP140" s="128"/>
      <c r="AQ140" s="128"/>
    </row>
    <row r="141" spans="1:43" s="331" customFormat="1" ht="11.25" customHeight="1" x14ac:dyDescent="0.2">
      <c r="A141" s="116"/>
      <c r="B141" s="216">
        <v>120</v>
      </c>
      <c r="C141" s="114"/>
      <c r="D141" s="115"/>
      <c r="E141" s="484" t="str">
        <f ca="1">VLOOKUP(INDIRECT(ADDRESS(ROW(),COLUMN()-3)),Language_Translations,MATCH(Language_Selected,Language_Options,0),FALSE)</f>
        <v>Au cours des 12 derniers mois, avez-vous utilisé internet ?</v>
      </c>
      <c r="F141" s="484"/>
      <c r="G141" s="484"/>
      <c r="H141" s="484"/>
      <c r="I141" s="484"/>
      <c r="J141" s="484"/>
      <c r="K141" s="484"/>
      <c r="L141" s="484"/>
      <c r="M141" s="484"/>
      <c r="N141" s="484"/>
      <c r="O141" s="484"/>
      <c r="P141" s="484"/>
      <c r="Q141" s="484"/>
      <c r="R141" s="484"/>
      <c r="S141" s="484"/>
      <c r="T141" s="484"/>
      <c r="U141" s="114"/>
      <c r="V141" s="115"/>
      <c r="AM141" s="114"/>
      <c r="AN141" s="115"/>
      <c r="AO141" s="116"/>
      <c r="AP141" s="116"/>
      <c r="AQ141" s="116"/>
    </row>
    <row r="142" spans="1:43" s="331" customFormat="1" x14ac:dyDescent="0.2">
      <c r="A142" s="116"/>
      <c r="B142" s="216"/>
      <c r="C142" s="114"/>
      <c r="D142" s="115"/>
      <c r="E142" s="484"/>
      <c r="F142" s="484"/>
      <c r="G142" s="484"/>
      <c r="H142" s="484"/>
      <c r="I142" s="484"/>
      <c r="J142" s="484"/>
      <c r="K142" s="484"/>
      <c r="L142" s="484"/>
      <c r="M142" s="484"/>
      <c r="N142" s="484"/>
      <c r="O142" s="484"/>
      <c r="P142" s="484"/>
      <c r="Q142" s="484"/>
      <c r="R142" s="484"/>
      <c r="S142" s="484"/>
      <c r="T142" s="484"/>
      <c r="U142" s="114"/>
      <c r="V142" s="115"/>
      <c r="W142" s="360" t="s">
        <v>383</v>
      </c>
      <c r="X142" s="134"/>
      <c r="Y142" s="136" t="s">
        <v>2</v>
      </c>
      <c r="Z142" s="136"/>
      <c r="AA142" s="136"/>
      <c r="AB142" s="136"/>
      <c r="AC142" s="136"/>
      <c r="AD142" s="136"/>
      <c r="AE142" s="136"/>
      <c r="AF142" s="136"/>
      <c r="AG142" s="136"/>
      <c r="AH142" s="136"/>
      <c r="AI142" s="136"/>
      <c r="AJ142" s="136"/>
      <c r="AK142" s="136"/>
      <c r="AL142" s="217" t="s">
        <v>15</v>
      </c>
      <c r="AM142" s="114"/>
      <c r="AN142" s="115"/>
      <c r="AO142" s="116"/>
      <c r="AP142" s="116"/>
      <c r="AQ142" s="116"/>
    </row>
    <row r="143" spans="1:43" s="331" customFormat="1" x14ac:dyDescent="0.2">
      <c r="A143" s="116"/>
      <c r="B143" s="216"/>
      <c r="C143" s="114"/>
      <c r="D143" s="115"/>
      <c r="E143" s="483" t="s">
        <v>413</v>
      </c>
      <c r="F143" s="483"/>
      <c r="G143" s="483"/>
      <c r="H143" s="483"/>
      <c r="I143" s="483"/>
      <c r="J143" s="483"/>
      <c r="K143" s="483"/>
      <c r="L143" s="483"/>
      <c r="M143" s="483"/>
      <c r="N143" s="483"/>
      <c r="O143" s="483"/>
      <c r="P143" s="483"/>
      <c r="Q143" s="483"/>
      <c r="R143" s="483"/>
      <c r="S143" s="483"/>
      <c r="T143" s="483"/>
      <c r="U143" s="114"/>
      <c r="V143" s="115"/>
      <c r="W143" s="134" t="s">
        <v>384</v>
      </c>
      <c r="X143" s="134"/>
      <c r="Y143" s="136" t="s">
        <v>2</v>
      </c>
      <c r="Z143" s="136"/>
      <c r="AA143" s="136"/>
      <c r="AB143" s="136"/>
      <c r="AC143" s="136"/>
      <c r="AD143" s="136"/>
      <c r="AE143" s="136"/>
      <c r="AF143" s="136"/>
      <c r="AG143" s="136"/>
      <c r="AH143" s="136"/>
      <c r="AI143" s="136"/>
      <c r="AJ143" s="136"/>
      <c r="AK143" s="136"/>
      <c r="AL143" s="217" t="s">
        <v>16</v>
      </c>
      <c r="AM143" s="114"/>
      <c r="AN143" s="115"/>
      <c r="AO143" s="116"/>
      <c r="AP143" s="116">
        <v>122</v>
      </c>
      <c r="AQ143" s="116"/>
    </row>
    <row r="144" spans="1:43" s="331" customFormat="1" x14ac:dyDescent="0.2">
      <c r="A144" s="392"/>
      <c r="B144" s="216"/>
      <c r="C144" s="114"/>
      <c r="D144" s="115"/>
      <c r="E144" s="483"/>
      <c r="F144" s="483"/>
      <c r="G144" s="483"/>
      <c r="H144" s="483"/>
      <c r="I144" s="483"/>
      <c r="J144" s="483"/>
      <c r="K144" s="483"/>
      <c r="L144" s="483"/>
      <c r="M144" s="483"/>
      <c r="N144" s="483"/>
      <c r="O144" s="483"/>
      <c r="P144" s="483"/>
      <c r="Q144" s="483"/>
      <c r="R144" s="483"/>
      <c r="S144" s="483"/>
      <c r="T144" s="483"/>
      <c r="U144" s="114"/>
      <c r="V144" s="115"/>
      <c r="W144" s="393"/>
      <c r="X144" s="393"/>
      <c r="Y144" s="136"/>
      <c r="Z144" s="136"/>
      <c r="AA144" s="136"/>
      <c r="AB144" s="136"/>
      <c r="AC144" s="136"/>
      <c r="AD144" s="136"/>
      <c r="AE144" s="136"/>
      <c r="AF144" s="136"/>
      <c r="AG144" s="136"/>
      <c r="AH144" s="136"/>
      <c r="AI144" s="136"/>
      <c r="AJ144" s="136"/>
      <c r="AK144" s="136"/>
      <c r="AL144" s="217"/>
      <c r="AM144" s="114"/>
      <c r="AN144" s="115"/>
      <c r="AO144" s="392"/>
      <c r="AP144" s="392"/>
      <c r="AQ144" s="392"/>
    </row>
    <row r="145" spans="1:43" s="331" customFormat="1" x14ac:dyDescent="0.2">
      <c r="A145" s="116"/>
      <c r="B145" s="216"/>
      <c r="C145" s="114"/>
      <c r="D145" s="115"/>
      <c r="E145" s="483"/>
      <c r="F145" s="483"/>
      <c r="G145" s="483"/>
      <c r="H145" s="483"/>
      <c r="I145" s="483"/>
      <c r="J145" s="483"/>
      <c r="K145" s="483"/>
      <c r="L145" s="483"/>
      <c r="M145" s="483"/>
      <c r="N145" s="483"/>
      <c r="O145" s="483"/>
      <c r="P145" s="483"/>
      <c r="Q145" s="483"/>
      <c r="R145" s="483"/>
      <c r="S145" s="483"/>
      <c r="T145" s="483"/>
      <c r="U145" s="114"/>
      <c r="V145" s="115"/>
      <c r="W145" s="134"/>
      <c r="X145" s="134"/>
      <c r="Y145" s="136"/>
      <c r="Z145" s="136"/>
      <c r="AA145" s="136"/>
      <c r="AB145" s="136"/>
      <c r="AC145" s="136"/>
      <c r="AD145" s="136"/>
      <c r="AE145" s="136"/>
      <c r="AF145" s="136"/>
      <c r="AG145" s="136"/>
      <c r="AH145" s="136"/>
      <c r="AI145" s="136"/>
      <c r="AJ145" s="136"/>
      <c r="AK145" s="136"/>
      <c r="AL145" s="217"/>
      <c r="AM145" s="114"/>
      <c r="AN145" s="115"/>
      <c r="AO145" s="116"/>
      <c r="AP145" s="116"/>
      <c r="AQ145" s="116"/>
    </row>
    <row r="146" spans="1:43" s="331" customFormat="1" ht="1.5" customHeight="1" x14ac:dyDescent="0.2">
      <c r="A146" s="123"/>
      <c r="B146" s="395"/>
      <c r="C146" s="122"/>
      <c r="D146" s="124"/>
      <c r="E146" s="123"/>
      <c r="F146" s="123"/>
      <c r="G146" s="123"/>
      <c r="H146" s="123"/>
      <c r="I146" s="123"/>
      <c r="J146" s="123"/>
      <c r="K146" s="123"/>
      <c r="L146" s="123"/>
      <c r="M146" s="123"/>
      <c r="N146" s="123"/>
      <c r="O146" s="123"/>
      <c r="P146" s="123"/>
      <c r="Q146" s="123"/>
      <c r="R146" s="123"/>
      <c r="S146" s="123"/>
      <c r="T146" s="123"/>
      <c r="U146" s="122"/>
      <c r="V146" s="124"/>
      <c r="W146" s="123"/>
      <c r="X146" s="123"/>
      <c r="Y146" s="123"/>
      <c r="Z146" s="123"/>
      <c r="AA146" s="123"/>
      <c r="AB146" s="123"/>
      <c r="AC146" s="123"/>
      <c r="AD146" s="123"/>
      <c r="AE146" s="123"/>
      <c r="AF146" s="123"/>
      <c r="AG146" s="123"/>
      <c r="AH146" s="123"/>
      <c r="AI146" s="123"/>
      <c r="AJ146" s="123"/>
      <c r="AK146" s="123"/>
      <c r="AL146" s="125"/>
      <c r="AM146" s="122"/>
      <c r="AN146" s="124"/>
      <c r="AO146" s="123"/>
      <c r="AP146" s="123"/>
      <c r="AQ146" s="123"/>
    </row>
    <row r="147" spans="1:43" s="331" customFormat="1" ht="6" customHeight="1" x14ac:dyDescent="0.2">
      <c r="A147" s="128"/>
      <c r="B147" s="385"/>
      <c r="C147" s="127"/>
      <c r="D147" s="129"/>
      <c r="E147" s="128"/>
      <c r="F147" s="128"/>
      <c r="G147" s="128"/>
      <c r="H147" s="128"/>
      <c r="I147" s="128"/>
      <c r="J147" s="128"/>
      <c r="K147" s="128"/>
      <c r="L147" s="128"/>
      <c r="M147" s="128"/>
      <c r="N147" s="128"/>
      <c r="O147" s="128"/>
      <c r="P147" s="128"/>
      <c r="Q147" s="128"/>
      <c r="R147" s="128"/>
      <c r="S147" s="128"/>
      <c r="T147" s="128"/>
      <c r="U147" s="127"/>
      <c r="V147" s="129"/>
      <c r="W147" s="128"/>
      <c r="X147" s="128"/>
      <c r="Y147" s="128"/>
      <c r="Z147" s="128"/>
      <c r="AA147" s="128"/>
      <c r="AB147" s="128"/>
      <c r="AC147" s="128"/>
      <c r="AD147" s="128"/>
      <c r="AE147" s="128"/>
      <c r="AF147" s="128"/>
      <c r="AG147" s="128"/>
      <c r="AH147" s="128"/>
      <c r="AI147" s="128"/>
      <c r="AJ147" s="128"/>
      <c r="AK147" s="128"/>
      <c r="AL147" s="130"/>
      <c r="AM147" s="127"/>
      <c r="AN147" s="129"/>
      <c r="AO147" s="128"/>
      <c r="AP147" s="128"/>
      <c r="AQ147" s="128"/>
    </row>
    <row r="148" spans="1:43" s="331" customFormat="1" x14ac:dyDescent="0.2">
      <c r="A148" s="116"/>
      <c r="B148" s="216">
        <v>121</v>
      </c>
      <c r="C148" s="114"/>
      <c r="D148" s="115"/>
      <c r="E148" s="484" t="str">
        <f ca="1">VLOOKUP(INDIRECT(ADDRESS(ROW(),COLUMN()-3)),Language_Translations,MATCH(Language_Selected,Language_Options,0),FALSE)</f>
        <v>Au cours du dernier mois, combien de fois avez-vous utilisé internet: presque chaque jour, au moins une fois par semaine, moins d'une fois par semaine ou pas du tout ?</v>
      </c>
      <c r="F148" s="484"/>
      <c r="G148" s="484"/>
      <c r="H148" s="484"/>
      <c r="I148" s="484"/>
      <c r="J148" s="484"/>
      <c r="K148" s="484"/>
      <c r="L148" s="484"/>
      <c r="M148" s="484"/>
      <c r="N148" s="484"/>
      <c r="O148" s="484"/>
      <c r="P148" s="484"/>
      <c r="Q148" s="484"/>
      <c r="R148" s="484"/>
      <c r="S148" s="484"/>
      <c r="T148" s="484"/>
      <c r="U148" s="114"/>
      <c r="V148" s="115"/>
      <c r="W148" s="360" t="s">
        <v>407</v>
      </c>
      <c r="X148" s="134"/>
      <c r="Z148" s="136"/>
      <c r="AB148" s="136"/>
      <c r="AD148" s="136"/>
      <c r="AE148" s="136" t="s">
        <v>2</v>
      </c>
      <c r="AF148" s="136"/>
      <c r="AG148" s="136"/>
      <c r="AH148" s="136"/>
      <c r="AI148" s="136"/>
      <c r="AJ148" s="136"/>
      <c r="AK148" s="136"/>
      <c r="AL148" s="217" t="s">
        <v>15</v>
      </c>
      <c r="AM148" s="114"/>
      <c r="AN148" s="115"/>
      <c r="AO148" s="116"/>
      <c r="AP148" s="116"/>
      <c r="AQ148" s="116"/>
    </row>
    <row r="149" spans="1:43" s="331" customFormat="1" x14ac:dyDescent="0.2">
      <c r="A149" s="116"/>
      <c r="B149" s="216"/>
      <c r="C149" s="114"/>
      <c r="D149" s="115"/>
      <c r="E149" s="484"/>
      <c r="F149" s="484"/>
      <c r="G149" s="484"/>
      <c r="H149" s="484"/>
      <c r="I149" s="484"/>
      <c r="J149" s="484"/>
      <c r="K149" s="484"/>
      <c r="L149" s="484"/>
      <c r="M149" s="484"/>
      <c r="N149" s="484"/>
      <c r="O149" s="484"/>
      <c r="P149" s="484"/>
      <c r="Q149" s="484"/>
      <c r="R149" s="484"/>
      <c r="S149" s="484"/>
      <c r="T149" s="484"/>
      <c r="U149" s="114"/>
      <c r="V149" s="115"/>
      <c r="W149" s="360" t="s">
        <v>404</v>
      </c>
      <c r="X149" s="134"/>
      <c r="Z149" s="136"/>
      <c r="AB149" s="136"/>
      <c r="AE149" s="136"/>
      <c r="AF149" s="210"/>
      <c r="AG149" s="136"/>
      <c r="AH149" s="136" t="s">
        <v>2</v>
      </c>
      <c r="AI149" s="136"/>
      <c r="AJ149" s="136"/>
      <c r="AK149" s="136"/>
      <c r="AL149" s="217" t="s">
        <v>16</v>
      </c>
      <c r="AM149" s="114"/>
      <c r="AN149" s="115"/>
      <c r="AO149" s="116"/>
      <c r="AP149" s="116"/>
      <c r="AQ149" s="116"/>
    </row>
    <row r="150" spans="1:43" s="331" customFormat="1" x14ac:dyDescent="0.2">
      <c r="A150" s="116"/>
      <c r="B150" s="216"/>
      <c r="C150" s="114"/>
      <c r="D150" s="115"/>
      <c r="E150" s="484"/>
      <c r="F150" s="484"/>
      <c r="G150" s="484"/>
      <c r="H150" s="484"/>
      <c r="I150" s="484"/>
      <c r="J150" s="484"/>
      <c r="K150" s="484"/>
      <c r="L150" s="484"/>
      <c r="M150" s="484"/>
      <c r="N150" s="484"/>
      <c r="O150" s="484"/>
      <c r="P150" s="484"/>
      <c r="Q150" s="484"/>
      <c r="R150" s="484"/>
      <c r="S150" s="484"/>
      <c r="T150" s="484"/>
      <c r="U150" s="114"/>
      <c r="V150" s="115"/>
      <c r="W150" s="360" t="s">
        <v>405</v>
      </c>
      <c r="X150" s="134"/>
      <c r="Y150" s="136"/>
      <c r="Z150" s="136"/>
      <c r="AA150" s="136"/>
      <c r="AB150" s="136"/>
      <c r="AC150" s="136"/>
      <c r="AD150" s="136"/>
      <c r="AE150" s="136"/>
      <c r="AF150" s="136"/>
      <c r="AH150" s="136" t="s">
        <v>2</v>
      </c>
      <c r="AI150" s="136"/>
      <c r="AJ150" s="136"/>
      <c r="AK150" s="136"/>
      <c r="AL150" s="217" t="s">
        <v>17</v>
      </c>
      <c r="AM150" s="114"/>
      <c r="AN150" s="115"/>
      <c r="AO150" s="116"/>
      <c r="AP150" s="116"/>
      <c r="AQ150" s="116"/>
    </row>
    <row r="151" spans="1:43" s="331" customFormat="1" x14ac:dyDescent="0.2">
      <c r="A151" s="116"/>
      <c r="B151" s="216"/>
      <c r="C151" s="114"/>
      <c r="D151" s="115"/>
      <c r="E151" s="484"/>
      <c r="F151" s="484"/>
      <c r="G151" s="484"/>
      <c r="H151" s="484"/>
      <c r="I151" s="484"/>
      <c r="J151" s="484"/>
      <c r="K151" s="484"/>
      <c r="L151" s="484"/>
      <c r="M151" s="484"/>
      <c r="N151" s="484"/>
      <c r="O151" s="484"/>
      <c r="P151" s="484"/>
      <c r="Q151" s="484"/>
      <c r="R151" s="484"/>
      <c r="S151" s="484"/>
      <c r="T151" s="484"/>
      <c r="U151" s="114"/>
      <c r="V151" s="115"/>
      <c r="W151" s="360" t="s">
        <v>406</v>
      </c>
      <c r="X151" s="134"/>
      <c r="Y151" s="136"/>
      <c r="Z151" s="136"/>
      <c r="AA151" s="136"/>
      <c r="AB151" s="136" t="s">
        <v>2</v>
      </c>
      <c r="AC151" s="136"/>
      <c r="AD151" s="136"/>
      <c r="AE151" s="136"/>
      <c r="AF151" s="136"/>
      <c r="AG151" s="136"/>
      <c r="AH151" s="136"/>
      <c r="AI151" s="136"/>
      <c r="AJ151" s="136"/>
      <c r="AK151" s="136"/>
      <c r="AL151" s="217" t="s">
        <v>18</v>
      </c>
      <c r="AM151" s="114"/>
      <c r="AN151" s="115"/>
      <c r="AO151" s="116"/>
      <c r="AP151" s="116"/>
      <c r="AQ151" s="116"/>
    </row>
    <row r="152" spans="1:43" s="331" customFormat="1" ht="6" customHeight="1" x14ac:dyDescent="0.2">
      <c r="A152" s="123"/>
      <c r="B152" s="395"/>
      <c r="C152" s="122"/>
      <c r="D152" s="124"/>
      <c r="E152" s="123"/>
      <c r="F152" s="123"/>
      <c r="G152" s="123"/>
      <c r="H152" s="123"/>
      <c r="I152" s="123"/>
      <c r="J152" s="123"/>
      <c r="K152" s="123"/>
      <c r="L152" s="123"/>
      <c r="M152" s="123"/>
      <c r="N152" s="123"/>
      <c r="O152" s="123"/>
      <c r="P152" s="123"/>
      <c r="Q152" s="123"/>
      <c r="R152" s="123"/>
      <c r="S152" s="123"/>
      <c r="T152" s="123"/>
      <c r="U152" s="122"/>
      <c r="V152" s="124"/>
      <c r="W152" s="123"/>
      <c r="X152" s="123"/>
      <c r="Y152" s="123"/>
      <c r="Z152" s="123"/>
      <c r="AA152" s="123"/>
      <c r="AB152" s="123"/>
      <c r="AC152" s="123"/>
      <c r="AD152" s="123"/>
      <c r="AE152" s="123"/>
      <c r="AF152" s="123"/>
      <c r="AG152" s="123"/>
      <c r="AH152" s="123"/>
      <c r="AI152" s="123"/>
      <c r="AJ152" s="123"/>
      <c r="AK152" s="123"/>
      <c r="AL152" s="125"/>
      <c r="AM152" s="122"/>
      <c r="AN152" s="124"/>
      <c r="AO152" s="123"/>
      <c r="AP152" s="123"/>
      <c r="AQ152" s="123"/>
    </row>
    <row r="153" spans="1:43" ht="6" customHeight="1" x14ac:dyDescent="0.2">
      <c r="A153" s="61"/>
      <c r="B153" s="379"/>
      <c r="C153" s="50"/>
      <c r="D153" s="49"/>
      <c r="E153" s="61"/>
      <c r="F153" s="61"/>
      <c r="G153" s="61"/>
      <c r="H153" s="61"/>
      <c r="I153" s="61"/>
      <c r="J153" s="61"/>
      <c r="K153" s="61"/>
      <c r="L153" s="61"/>
      <c r="M153" s="61"/>
      <c r="N153" s="61"/>
      <c r="O153" s="61"/>
      <c r="P153" s="61"/>
      <c r="Q153" s="61"/>
      <c r="R153" s="61"/>
      <c r="S153" s="61"/>
      <c r="T153" s="61"/>
      <c r="U153" s="50"/>
      <c r="V153" s="49"/>
      <c r="W153" s="61"/>
      <c r="X153" s="61"/>
      <c r="Y153" s="61"/>
      <c r="Z153" s="61"/>
      <c r="AA153" s="61"/>
      <c r="AB153" s="61"/>
      <c r="AC153" s="61"/>
      <c r="AD153" s="61"/>
      <c r="AE153" s="61"/>
      <c r="AF153" s="61"/>
      <c r="AG153" s="61"/>
      <c r="AH153" s="61"/>
      <c r="AI153" s="61"/>
      <c r="AJ153" s="61"/>
      <c r="AK153" s="61"/>
      <c r="AL153" s="155"/>
      <c r="AM153" s="50"/>
      <c r="AN153" s="49"/>
      <c r="AO153" s="61"/>
      <c r="AP153" s="61"/>
      <c r="AQ153" s="61"/>
    </row>
    <row r="154" spans="1:43" ht="11.25" customHeight="1" x14ac:dyDescent="0.2">
      <c r="A154" s="37"/>
      <c r="B154" s="223">
        <v>122</v>
      </c>
      <c r="C154" s="56"/>
      <c r="D154" s="57"/>
      <c r="E154" s="484" t="str">
        <f ca="1">VLOOKUP(INDIRECT(ADDRESS(ROW(),COLUMN()-3)),Language_Translations,MATCH(Language_Selected,Language_Options,0),FALSE)</f>
        <v>QUESTIONS SUR LA RELIGION SPÉCIFIQUES AU PAYS, SI APPROPRIÉ.</v>
      </c>
      <c r="F154" s="484"/>
      <c r="G154" s="484"/>
      <c r="H154" s="484"/>
      <c r="I154" s="484"/>
      <c r="J154" s="484"/>
      <c r="K154" s="484"/>
      <c r="L154" s="484"/>
      <c r="M154" s="484"/>
      <c r="N154" s="484"/>
      <c r="O154" s="484"/>
      <c r="P154" s="484"/>
      <c r="Q154" s="484"/>
      <c r="R154" s="484"/>
      <c r="S154" s="484"/>
      <c r="T154" s="484"/>
      <c r="U154" s="56"/>
      <c r="V154" s="57"/>
      <c r="W154" s="37"/>
      <c r="X154" s="37"/>
      <c r="Y154" s="37"/>
      <c r="Z154" s="37"/>
      <c r="AA154" s="37"/>
      <c r="AB154" s="37"/>
      <c r="AC154" s="37"/>
      <c r="AD154" s="37"/>
      <c r="AE154" s="37"/>
      <c r="AF154" s="37"/>
      <c r="AG154" s="37"/>
      <c r="AH154" s="37"/>
      <c r="AI154" s="37"/>
      <c r="AJ154" s="37"/>
      <c r="AK154" s="37"/>
      <c r="AL154" s="66"/>
      <c r="AM154" s="56"/>
      <c r="AN154" s="57"/>
      <c r="AO154" s="37"/>
      <c r="AP154" s="37"/>
      <c r="AQ154" s="37"/>
    </row>
    <row r="155" spans="1:43" x14ac:dyDescent="0.2">
      <c r="A155" s="37"/>
      <c r="B155" s="378"/>
      <c r="C155" s="56"/>
      <c r="D155" s="57"/>
      <c r="E155" s="484"/>
      <c r="F155" s="484"/>
      <c r="G155" s="484"/>
      <c r="H155" s="484"/>
      <c r="I155" s="484"/>
      <c r="J155" s="484"/>
      <c r="K155" s="484"/>
      <c r="L155" s="484"/>
      <c r="M155" s="484"/>
      <c r="N155" s="484"/>
      <c r="O155" s="484"/>
      <c r="P155" s="484"/>
      <c r="Q155" s="484"/>
      <c r="R155" s="484"/>
      <c r="S155" s="484"/>
      <c r="T155" s="484"/>
      <c r="U155" s="56"/>
      <c r="V155" s="57"/>
      <c r="W155" s="37"/>
      <c r="X155" s="37"/>
      <c r="Y155" s="37"/>
      <c r="Z155" s="37"/>
      <c r="AA155" s="37"/>
      <c r="AB155" s="37"/>
      <c r="AC155" s="37"/>
      <c r="AD155" s="37"/>
      <c r="AE155" s="37"/>
      <c r="AF155" s="37"/>
      <c r="AG155" s="37"/>
      <c r="AH155" s="37"/>
      <c r="AI155" s="37"/>
      <c r="AJ155" s="37"/>
      <c r="AK155" s="37"/>
      <c r="AL155" s="66"/>
      <c r="AM155" s="56"/>
      <c r="AN155" s="57"/>
      <c r="AO155" s="37"/>
      <c r="AP155" s="37"/>
      <c r="AQ155" s="37"/>
    </row>
    <row r="156" spans="1:43" ht="6" customHeight="1" x14ac:dyDescent="0.2">
      <c r="A156" s="48"/>
      <c r="B156" s="152"/>
      <c r="C156" s="53"/>
      <c r="D156" s="52"/>
      <c r="E156" s="48"/>
      <c r="F156" s="48"/>
      <c r="G156" s="48"/>
      <c r="H156" s="48"/>
      <c r="I156" s="48"/>
      <c r="J156" s="48"/>
      <c r="K156" s="48"/>
      <c r="L156" s="48"/>
      <c r="M156" s="48"/>
      <c r="N156" s="48"/>
      <c r="O156" s="48"/>
      <c r="P156" s="48"/>
      <c r="Q156" s="48"/>
      <c r="R156" s="48"/>
      <c r="S156" s="48"/>
      <c r="T156" s="48"/>
      <c r="U156" s="53"/>
      <c r="V156" s="52"/>
      <c r="W156" s="48"/>
      <c r="X156" s="48"/>
      <c r="Y156" s="48"/>
      <c r="Z156" s="48"/>
      <c r="AA156" s="48"/>
      <c r="AB156" s="48"/>
      <c r="AC156" s="48"/>
      <c r="AD156" s="48"/>
      <c r="AE156" s="48"/>
      <c r="AF156" s="48"/>
      <c r="AG156" s="48"/>
      <c r="AH156" s="48"/>
      <c r="AI156" s="48"/>
      <c r="AJ156" s="48"/>
      <c r="AK156" s="48"/>
      <c r="AL156" s="153"/>
      <c r="AM156" s="53"/>
      <c r="AN156" s="52"/>
      <c r="AO156" s="48"/>
      <c r="AP156" s="48"/>
      <c r="AQ156" s="48"/>
    </row>
    <row r="157" spans="1:43" ht="6" customHeight="1" x14ac:dyDescent="0.2">
      <c r="A157" s="61"/>
      <c r="B157" s="379"/>
      <c r="C157" s="50"/>
      <c r="D157" s="49"/>
      <c r="E157" s="61"/>
      <c r="F157" s="61"/>
      <c r="G157" s="61"/>
      <c r="H157" s="61"/>
      <c r="I157" s="61"/>
      <c r="J157" s="61"/>
      <c r="K157" s="61"/>
      <c r="L157" s="61"/>
      <c r="M157" s="61"/>
      <c r="N157" s="61"/>
      <c r="O157" s="61"/>
      <c r="P157" s="61"/>
      <c r="Q157" s="61"/>
      <c r="R157" s="61"/>
      <c r="S157" s="61"/>
      <c r="T157" s="61"/>
      <c r="U157" s="50"/>
      <c r="V157" s="49"/>
      <c r="W157" s="61"/>
      <c r="X157" s="61"/>
      <c r="Y157" s="61"/>
      <c r="Z157" s="61"/>
      <c r="AA157" s="61"/>
      <c r="AB157" s="61"/>
      <c r="AC157" s="61"/>
      <c r="AD157" s="61"/>
      <c r="AE157" s="61"/>
      <c r="AF157" s="61"/>
      <c r="AG157" s="61"/>
      <c r="AH157" s="61"/>
      <c r="AI157" s="61"/>
      <c r="AJ157" s="61"/>
      <c r="AK157" s="61"/>
      <c r="AL157" s="155"/>
      <c r="AM157" s="50"/>
      <c r="AN157" s="49"/>
      <c r="AO157" s="61"/>
      <c r="AP157" s="61"/>
      <c r="AQ157" s="61"/>
    </row>
    <row r="158" spans="1:43" ht="11.25" customHeight="1" x14ac:dyDescent="0.2">
      <c r="A158" s="37"/>
      <c r="B158" s="223">
        <v>123</v>
      </c>
      <c r="C158" s="56"/>
      <c r="D158" s="57"/>
      <c r="E158" s="484" t="str">
        <f ca="1">VLOOKUP(INDIRECT(ADDRESS(ROW(),COLUMN()-3)),Language_Translations,MATCH(Language_Selected,Language_Options,0),FALSE)</f>
        <v>QUESTIONS SUR L'ETHNIE SPÉCIFIQUES AU PAYS, SI APPROPRIÉ.</v>
      </c>
      <c r="F158" s="484"/>
      <c r="G158" s="484"/>
      <c r="H158" s="484"/>
      <c r="I158" s="484"/>
      <c r="J158" s="484"/>
      <c r="K158" s="484"/>
      <c r="L158" s="484"/>
      <c r="M158" s="484"/>
      <c r="N158" s="484"/>
      <c r="O158" s="484"/>
      <c r="P158" s="484"/>
      <c r="Q158" s="484"/>
      <c r="R158" s="484"/>
      <c r="S158" s="484"/>
      <c r="T158" s="484"/>
      <c r="U158" s="56"/>
      <c r="V158" s="57"/>
      <c r="W158" s="37"/>
      <c r="X158" s="37"/>
      <c r="Y158" s="37"/>
      <c r="Z158" s="37"/>
      <c r="AA158" s="37"/>
      <c r="AB158" s="37"/>
      <c r="AC158" s="37"/>
      <c r="AD158" s="37"/>
      <c r="AE158" s="37"/>
      <c r="AF158" s="37"/>
      <c r="AG158" s="37"/>
      <c r="AH158" s="37"/>
      <c r="AI158" s="37"/>
      <c r="AJ158" s="37"/>
      <c r="AK158" s="37"/>
      <c r="AL158" s="66"/>
      <c r="AM158" s="56"/>
      <c r="AN158" s="57"/>
      <c r="AO158" s="37"/>
      <c r="AP158" s="37"/>
      <c r="AQ158" s="37"/>
    </row>
    <row r="159" spans="1:43" x14ac:dyDescent="0.2">
      <c r="A159" s="37"/>
      <c r="B159" s="378"/>
      <c r="C159" s="56"/>
      <c r="D159" s="57"/>
      <c r="E159" s="484"/>
      <c r="F159" s="484"/>
      <c r="G159" s="484"/>
      <c r="H159" s="484"/>
      <c r="I159" s="484"/>
      <c r="J159" s="484"/>
      <c r="K159" s="484"/>
      <c r="L159" s="484"/>
      <c r="M159" s="484"/>
      <c r="N159" s="484"/>
      <c r="O159" s="484"/>
      <c r="P159" s="484"/>
      <c r="Q159" s="484"/>
      <c r="R159" s="484"/>
      <c r="S159" s="484"/>
      <c r="T159" s="484"/>
      <c r="U159" s="56"/>
      <c r="V159" s="57"/>
      <c r="W159" s="37"/>
      <c r="X159" s="37"/>
      <c r="Y159" s="37"/>
      <c r="Z159" s="37"/>
      <c r="AA159" s="37"/>
      <c r="AB159" s="37"/>
      <c r="AC159" s="37"/>
      <c r="AD159" s="37"/>
      <c r="AE159" s="37"/>
      <c r="AF159" s="37"/>
      <c r="AG159" s="37"/>
      <c r="AH159" s="37"/>
      <c r="AI159" s="37"/>
      <c r="AJ159" s="37"/>
      <c r="AK159" s="37"/>
      <c r="AL159" s="66"/>
      <c r="AM159" s="56"/>
      <c r="AN159" s="57"/>
      <c r="AO159" s="37"/>
      <c r="AP159" s="37"/>
      <c r="AQ159" s="37"/>
    </row>
    <row r="160" spans="1:43" ht="6" customHeight="1" x14ac:dyDescent="0.2">
      <c r="A160" s="48"/>
      <c r="B160" s="152"/>
      <c r="C160" s="53"/>
      <c r="D160" s="52"/>
      <c r="E160" s="48"/>
      <c r="F160" s="48"/>
      <c r="G160" s="48"/>
      <c r="H160" s="48"/>
      <c r="I160" s="48"/>
      <c r="J160" s="48"/>
      <c r="K160" s="48"/>
      <c r="L160" s="48"/>
      <c r="M160" s="48"/>
      <c r="N160" s="48"/>
      <c r="O160" s="48"/>
      <c r="P160" s="48"/>
      <c r="Q160" s="48"/>
      <c r="R160" s="48"/>
      <c r="S160" s="48"/>
      <c r="T160" s="48"/>
      <c r="U160" s="53"/>
      <c r="V160" s="52"/>
      <c r="W160" s="48"/>
      <c r="X160" s="48"/>
      <c r="Y160" s="48"/>
      <c r="Z160" s="48"/>
      <c r="AA160" s="48"/>
      <c r="AB160" s="48"/>
      <c r="AC160" s="48"/>
      <c r="AD160" s="48"/>
      <c r="AE160" s="48"/>
      <c r="AF160" s="48"/>
      <c r="AG160" s="48"/>
      <c r="AH160" s="48"/>
      <c r="AI160" s="48"/>
      <c r="AJ160" s="48"/>
      <c r="AK160" s="48"/>
      <c r="AL160" s="153"/>
      <c r="AM160" s="53"/>
      <c r="AN160" s="52"/>
      <c r="AO160" s="48"/>
      <c r="AP160" s="48"/>
      <c r="AQ160" s="48"/>
    </row>
    <row r="161" spans="1:43" ht="6" customHeight="1" x14ac:dyDescent="0.2">
      <c r="A161" s="332"/>
      <c r="B161" s="333"/>
      <c r="C161" s="334"/>
      <c r="D161" s="49"/>
      <c r="E161" s="61"/>
      <c r="F161" s="61"/>
      <c r="G161" s="61"/>
      <c r="H161" s="61"/>
      <c r="I161" s="61"/>
      <c r="J161" s="61"/>
      <c r="K161" s="61"/>
      <c r="L161" s="61"/>
      <c r="M161" s="61"/>
      <c r="N161" s="61"/>
      <c r="O161" s="61"/>
      <c r="P161" s="61"/>
      <c r="Q161" s="61"/>
      <c r="R161" s="61"/>
      <c r="S161" s="61"/>
      <c r="T161" s="61"/>
      <c r="U161" s="50"/>
      <c r="V161" s="49"/>
      <c r="W161" s="61"/>
      <c r="X161" s="61"/>
      <c r="Y161" s="61"/>
      <c r="Z161" s="61"/>
      <c r="AA161" s="61"/>
      <c r="AB161" s="61"/>
      <c r="AC161" s="61"/>
      <c r="AD161" s="61"/>
      <c r="AE161" s="61"/>
      <c r="AF161" s="61"/>
      <c r="AG161" s="61"/>
      <c r="AH161" s="61"/>
      <c r="AI161" s="61"/>
      <c r="AJ161" s="61"/>
      <c r="AK161" s="61"/>
      <c r="AL161" s="155"/>
      <c r="AM161" s="50"/>
      <c r="AN161" s="49"/>
      <c r="AO161" s="61"/>
      <c r="AP161" s="61"/>
      <c r="AQ161" s="61"/>
    </row>
    <row r="162" spans="1:43" ht="10.5" x14ac:dyDescent="0.2">
      <c r="A162" s="335"/>
      <c r="B162" s="336">
        <v>124</v>
      </c>
      <c r="C162" s="337"/>
      <c r="D162" s="115"/>
      <c r="E162" s="484" t="str">
        <f ca="1">VLOOKUP(INDIRECT(ADDRESS(ROW(),COLUMN()-3)),Language_Translations,MATCH(Language_Selected,Language_Options,0),FALSE)</f>
        <v>Au cours des 12 derniers mois, combien de fois vous est-il arrivé de passer une nuit ou plus loin de chez vous ?</v>
      </c>
      <c r="F162" s="484"/>
      <c r="G162" s="484"/>
      <c r="H162" s="484"/>
      <c r="I162" s="484"/>
      <c r="J162" s="484"/>
      <c r="K162" s="484"/>
      <c r="L162" s="484"/>
      <c r="M162" s="484"/>
      <c r="N162" s="484"/>
      <c r="O162" s="484"/>
      <c r="P162" s="484"/>
      <c r="Q162" s="484"/>
      <c r="R162" s="484"/>
      <c r="S162" s="484"/>
      <c r="T162" s="484"/>
      <c r="U162" s="114"/>
      <c r="V162" s="115"/>
      <c r="W162" s="134"/>
      <c r="X162" s="134"/>
      <c r="Y162" s="134"/>
      <c r="Z162" s="134"/>
      <c r="AA162" s="134"/>
      <c r="AB162" s="134"/>
      <c r="AC162" s="134"/>
      <c r="AD162" s="134"/>
      <c r="AE162" s="134"/>
      <c r="AF162" s="134"/>
      <c r="AG162" s="134"/>
      <c r="AH162" s="134"/>
      <c r="AI162" s="129"/>
      <c r="AJ162" s="127"/>
      <c r="AK162" s="129"/>
      <c r="AL162" s="131"/>
      <c r="AM162" s="114"/>
      <c r="AN162" s="115"/>
      <c r="AO162" s="134"/>
      <c r="AP162" s="134"/>
      <c r="AQ162" s="116"/>
    </row>
    <row r="163" spans="1:43" x14ac:dyDescent="0.2">
      <c r="A163" s="335"/>
      <c r="B163" s="336" t="s">
        <v>30</v>
      </c>
      <c r="C163" s="338"/>
      <c r="D163" s="115"/>
      <c r="E163" s="484"/>
      <c r="F163" s="484"/>
      <c r="G163" s="484"/>
      <c r="H163" s="484"/>
      <c r="I163" s="484"/>
      <c r="J163" s="484"/>
      <c r="K163" s="484"/>
      <c r="L163" s="484"/>
      <c r="M163" s="484"/>
      <c r="N163" s="484"/>
      <c r="O163" s="484"/>
      <c r="P163" s="484"/>
      <c r="Q163" s="484"/>
      <c r="R163" s="484"/>
      <c r="S163" s="484"/>
      <c r="T163" s="484"/>
      <c r="U163" s="114"/>
      <c r="V163" s="115"/>
      <c r="W163" s="134" t="s">
        <v>408</v>
      </c>
      <c r="X163" s="134"/>
      <c r="Y163" s="134"/>
      <c r="Z163" s="134"/>
      <c r="AA163" s="134"/>
      <c r="AB163" s="134"/>
      <c r="AC163" s="137" t="s">
        <v>2</v>
      </c>
      <c r="AD163" s="136"/>
      <c r="AE163" s="136"/>
      <c r="AF163" s="137"/>
      <c r="AG163" s="136"/>
      <c r="AH163" s="136"/>
      <c r="AI163" s="124"/>
      <c r="AJ163" s="122"/>
      <c r="AK163" s="124"/>
      <c r="AL163" s="133"/>
      <c r="AM163" s="114"/>
      <c r="AN163" s="115"/>
      <c r="AO163" s="134"/>
      <c r="AP163" s="134"/>
      <c r="AQ163" s="116"/>
    </row>
    <row r="164" spans="1:43" x14ac:dyDescent="0.2">
      <c r="A164" s="335"/>
      <c r="B164" s="339"/>
      <c r="C164" s="338"/>
      <c r="D164" s="115"/>
      <c r="E164" s="484"/>
      <c r="F164" s="484"/>
      <c r="G164" s="484"/>
      <c r="H164" s="484"/>
      <c r="I164" s="484"/>
      <c r="J164" s="484"/>
      <c r="K164" s="484"/>
      <c r="L164" s="484"/>
      <c r="M164" s="484"/>
      <c r="N164" s="484"/>
      <c r="O164" s="484"/>
      <c r="P164" s="484"/>
      <c r="Q164" s="484"/>
      <c r="R164" s="484"/>
      <c r="S164" s="484"/>
      <c r="T164" s="484"/>
      <c r="U164" s="114"/>
      <c r="V164" s="115"/>
      <c r="W164" s="134"/>
      <c r="X164" s="134"/>
      <c r="Y164" s="134"/>
      <c r="Z164" s="134"/>
      <c r="AA164" s="134"/>
      <c r="AB164" s="134"/>
      <c r="AC164" s="134"/>
      <c r="AD164" s="134"/>
      <c r="AE164" s="134"/>
      <c r="AF164" s="134"/>
      <c r="AG164" s="134"/>
      <c r="AH164" s="134"/>
      <c r="AI164" s="134"/>
      <c r="AJ164" s="134"/>
      <c r="AK164" s="134"/>
      <c r="AL164" s="135"/>
      <c r="AM164" s="114"/>
      <c r="AN164" s="115"/>
      <c r="AO164" s="134"/>
      <c r="AP164" s="134"/>
      <c r="AQ164" s="116"/>
    </row>
    <row r="165" spans="1:43" x14ac:dyDescent="0.2">
      <c r="A165" s="335"/>
      <c r="B165" s="339"/>
      <c r="C165" s="338"/>
      <c r="D165" s="115"/>
      <c r="E165" s="484"/>
      <c r="F165" s="484"/>
      <c r="G165" s="484"/>
      <c r="H165" s="484"/>
      <c r="I165" s="484"/>
      <c r="J165" s="484"/>
      <c r="K165" s="484"/>
      <c r="L165" s="484"/>
      <c r="M165" s="484"/>
      <c r="N165" s="484"/>
      <c r="O165" s="484"/>
      <c r="P165" s="484"/>
      <c r="Q165" s="484"/>
      <c r="R165" s="484"/>
      <c r="S165" s="484"/>
      <c r="T165" s="484"/>
      <c r="U165" s="114"/>
      <c r="V165" s="115"/>
      <c r="W165" s="134" t="s">
        <v>409</v>
      </c>
      <c r="X165" s="134"/>
      <c r="Y165" s="134"/>
      <c r="Z165" s="136" t="s">
        <v>2</v>
      </c>
      <c r="AA165" s="136"/>
      <c r="AB165" s="136"/>
      <c r="AC165" s="136"/>
      <c r="AD165" s="136"/>
      <c r="AE165" s="136"/>
      <c r="AF165" s="136"/>
      <c r="AG165" s="136"/>
      <c r="AH165" s="136"/>
      <c r="AI165" s="136"/>
      <c r="AJ165" s="136"/>
      <c r="AK165" s="136"/>
      <c r="AL165" s="120" t="s">
        <v>12</v>
      </c>
      <c r="AM165" s="114"/>
      <c r="AN165" s="115"/>
      <c r="AO165" s="134"/>
      <c r="AP165" s="219">
        <v>201</v>
      </c>
      <c r="AQ165" s="116"/>
    </row>
    <row r="166" spans="1:43" ht="6" customHeight="1" x14ac:dyDescent="0.2">
      <c r="A166" s="340"/>
      <c r="B166" s="341"/>
      <c r="C166" s="342"/>
      <c r="D166" s="124"/>
      <c r="E166" s="123"/>
      <c r="F166" s="123"/>
      <c r="G166" s="123"/>
      <c r="H166" s="123"/>
      <c r="I166" s="123"/>
      <c r="J166" s="123"/>
      <c r="K166" s="123"/>
      <c r="L166" s="123"/>
      <c r="M166" s="123"/>
      <c r="N166" s="123"/>
      <c r="O166" s="123"/>
      <c r="P166" s="123"/>
      <c r="Q166" s="123"/>
      <c r="R166" s="123"/>
      <c r="S166" s="123"/>
      <c r="T166" s="123"/>
      <c r="U166" s="122"/>
      <c r="V166" s="124"/>
      <c r="W166" s="123"/>
      <c r="X166" s="123"/>
      <c r="Y166" s="123"/>
      <c r="Z166" s="123"/>
      <c r="AA166" s="123"/>
      <c r="AB166" s="123"/>
      <c r="AC166" s="123"/>
      <c r="AD166" s="123"/>
      <c r="AE166" s="123"/>
      <c r="AF166" s="123"/>
      <c r="AG166" s="123"/>
      <c r="AH166" s="123"/>
      <c r="AI166" s="123"/>
      <c r="AJ166" s="123"/>
      <c r="AK166" s="123"/>
      <c r="AL166" s="125"/>
      <c r="AM166" s="122"/>
      <c r="AN166" s="124"/>
      <c r="AO166" s="123"/>
      <c r="AP166" s="123"/>
      <c r="AQ166" s="123"/>
    </row>
    <row r="167" spans="1:43" ht="6" customHeight="1" x14ac:dyDescent="0.2">
      <c r="A167" s="332"/>
      <c r="B167" s="333"/>
      <c r="C167" s="334"/>
      <c r="D167" s="129"/>
      <c r="E167" s="128"/>
      <c r="F167" s="128"/>
      <c r="G167" s="128"/>
      <c r="H167" s="128"/>
      <c r="I167" s="128"/>
      <c r="J167" s="128"/>
      <c r="K167" s="128"/>
      <c r="L167" s="128"/>
      <c r="M167" s="128"/>
      <c r="N167" s="128"/>
      <c r="O167" s="128"/>
      <c r="P167" s="128"/>
      <c r="Q167" s="128"/>
      <c r="R167" s="128"/>
      <c r="S167" s="128"/>
      <c r="T167" s="128"/>
      <c r="U167" s="127"/>
      <c r="V167" s="129"/>
      <c r="W167" s="128"/>
      <c r="X167" s="128"/>
      <c r="Y167" s="128"/>
      <c r="Z167" s="128"/>
      <c r="AA167" s="128"/>
      <c r="AB167" s="128"/>
      <c r="AC167" s="128"/>
      <c r="AD167" s="128"/>
      <c r="AE167" s="128"/>
      <c r="AF167" s="128"/>
      <c r="AG167" s="128"/>
      <c r="AH167" s="128"/>
      <c r="AI167" s="128"/>
      <c r="AJ167" s="128"/>
      <c r="AK167" s="128"/>
      <c r="AL167" s="130"/>
      <c r="AM167" s="127"/>
      <c r="AN167" s="129"/>
      <c r="AO167" s="128"/>
      <c r="AP167" s="128"/>
      <c r="AQ167" s="128"/>
    </row>
    <row r="168" spans="1:43" x14ac:dyDescent="0.2">
      <c r="A168" s="335"/>
      <c r="B168" s="336">
        <v>125</v>
      </c>
      <c r="C168" s="338"/>
      <c r="D168" s="115"/>
      <c r="E168" s="484" t="str">
        <f ca="1">VLOOKUP(INDIRECT(ADDRESS(ROW(),COLUMN()-3)),Language_Translations,MATCH(Language_Selected,Language_Options,0),FALSE)</f>
        <v>Au cours des 12 derniers mois, avez-vous été absent de chez vous pendant plus d'un mois d'affilée ?</v>
      </c>
      <c r="F168" s="484"/>
      <c r="G168" s="484"/>
      <c r="H168" s="484"/>
      <c r="I168" s="484"/>
      <c r="J168" s="484"/>
      <c r="K168" s="484"/>
      <c r="L168" s="484"/>
      <c r="M168" s="484"/>
      <c r="N168" s="484"/>
      <c r="O168" s="484"/>
      <c r="P168" s="484"/>
      <c r="Q168" s="484"/>
      <c r="R168" s="484"/>
      <c r="S168" s="484"/>
      <c r="T168" s="484"/>
      <c r="U168" s="114"/>
      <c r="V168" s="115"/>
      <c r="W168" s="134" t="s">
        <v>383</v>
      </c>
      <c r="X168" s="134"/>
      <c r="Y168" s="136" t="s">
        <v>2</v>
      </c>
      <c r="Z168" s="136"/>
      <c r="AA168" s="136"/>
      <c r="AB168" s="136"/>
      <c r="AC168" s="136"/>
      <c r="AD168" s="136"/>
      <c r="AE168" s="136"/>
      <c r="AF168" s="136"/>
      <c r="AG168" s="136"/>
      <c r="AH168" s="136"/>
      <c r="AI168" s="136"/>
      <c r="AJ168" s="136"/>
      <c r="AK168" s="136"/>
      <c r="AL168" s="241" t="s">
        <v>15</v>
      </c>
      <c r="AM168" s="114"/>
      <c r="AN168" s="115"/>
      <c r="AO168" s="116"/>
      <c r="AP168" s="116"/>
      <c r="AQ168" s="116"/>
    </row>
    <row r="169" spans="1:43" x14ac:dyDescent="0.2">
      <c r="A169" s="335"/>
      <c r="B169" s="336" t="s">
        <v>30</v>
      </c>
      <c r="C169" s="338"/>
      <c r="D169" s="115"/>
      <c r="E169" s="484"/>
      <c r="F169" s="484"/>
      <c r="G169" s="484"/>
      <c r="H169" s="484"/>
      <c r="I169" s="484"/>
      <c r="J169" s="484"/>
      <c r="K169" s="484"/>
      <c r="L169" s="484"/>
      <c r="M169" s="484"/>
      <c r="N169" s="484"/>
      <c r="O169" s="484"/>
      <c r="P169" s="484"/>
      <c r="Q169" s="484"/>
      <c r="R169" s="484"/>
      <c r="S169" s="484"/>
      <c r="T169" s="484"/>
      <c r="U169" s="114"/>
      <c r="V169" s="115"/>
      <c r="W169" s="134" t="s">
        <v>384</v>
      </c>
      <c r="X169" s="134"/>
      <c r="Y169" s="136" t="s">
        <v>2</v>
      </c>
      <c r="Z169" s="136"/>
      <c r="AA169" s="136"/>
      <c r="AB169" s="136"/>
      <c r="AC169" s="136"/>
      <c r="AD169" s="136"/>
      <c r="AE169" s="136"/>
      <c r="AF169" s="136"/>
      <c r="AG169" s="136"/>
      <c r="AH169" s="136"/>
      <c r="AI169" s="136"/>
      <c r="AJ169" s="136"/>
      <c r="AK169" s="136"/>
      <c r="AL169" s="241" t="s">
        <v>16</v>
      </c>
      <c r="AM169" s="114"/>
      <c r="AN169" s="115"/>
      <c r="AO169" s="116"/>
      <c r="AP169" s="116"/>
      <c r="AQ169" s="116"/>
    </row>
    <row r="170" spans="1:43" ht="6" customHeight="1" x14ac:dyDescent="0.2">
      <c r="A170" s="340"/>
      <c r="B170" s="341"/>
      <c r="C170" s="342"/>
      <c r="D170" s="124"/>
      <c r="E170" s="123"/>
      <c r="F170" s="123"/>
      <c r="G170" s="123"/>
      <c r="H170" s="123"/>
      <c r="I170" s="123"/>
      <c r="J170" s="123"/>
      <c r="K170" s="123"/>
      <c r="L170" s="123"/>
      <c r="M170" s="123"/>
      <c r="N170" s="123"/>
      <c r="O170" s="123"/>
      <c r="P170" s="123"/>
      <c r="Q170" s="123"/>
      <c r="R170" s="123"/>
      <c r="S170" s="123"/>
      <c r="T170" s="123"/>
      <c r="U170" s="122"/>
      <c r="V170" s="124"/>
      <c r="W170" s="123"/>
      <c r="X170" s="123"/>
      <c r="Y170" s="123"/>
      <c r="Z170" s="123"/>
      <c r="AA170" s="123"/>
      <c r="AB170" s="123"/>
      <c r="AC170" s="123"/>
      <c r="AD170" s="123"/>
      <c r="AE170" s="123"/>
      <c r="AF170" s="123"/>
      <c r="AG170" s="123"/>
      <c r="AH170" s="123"/>
      <c r="AI170" s="123"/>
      <c r="AJ170" s="123"/>
      <c r="AK170" s="123"/>
      <c r="AL170" s="125"/>
      <c r="AM170" s="122"/>
      <c r="AN170" s="124"/>
      <c r="AO170" s="123"/>
      <c r="AP170" s="123"/>
      <c r="AQ170" s="123"/>
    </row>
    <row r="171" spans="1:43" ht="6" customHeight="1" x14ac:dyDescent="0.2">
      <c r="A171" s="61"/>
      <c r="B171" s="379"/>
      <c r="C171" s="61"/>
      <c r="D171" s="61"/>
      <c r="E171" s="61"/>
      <c r="F171" s="61"/>
      <c r="G171" s="61"/>
      <c r="H171" s="61"/>
      <c r="I171" s="61"/>
      <c r="J171" s="61"/>
      <c r="K171" s="61"/>
      <c r="L171" s="61"/>
      <c r="M171" s="61"/>
      <c r="N171" s="61"/>
      <c r="O171" s="61"/>
      <c r="P171" s="61"/>
      <c r="Q171" s="61"/>
      <c r="R171" s="61"/>
      <c r="S171" s="61"/>
      <c r="T171" s="61"/>
      <c r="U171" s="61"/>
      <c r="V171" s="61"/>
      <c r="W171" s="61"/>
      <c r="X171" s="61"/>
      <c r="Y171" s="61"/>
      <c r="Z171" s="61"/>
      <c r="AA171" s="61"/>
      <c r="AB171" s="61"/>
      <c r="AC171" s="61"/>
      <c r="AD171" s="61"/>
      <c r="AE171" s="61"/>
      <c r="AF171" s="61"/>
      <c r="AG171" s="61"/>
      <c r="AH171" s="61"/>
      <c r="AI171" s="61"/>
      <c r="AJ171" s="61"/>
      <c r="AK171" s="61"/>
      <c r="AL171" s="155"/>
      <c r="AM171" s="61"/>
      <c r="AN171" s="61"/>
      <c r="AO171" s="61"/>
      <c r="AP171" s="61"/>
      <c r="AQ171" s="61"/>
    </row>
    <row r="172" spans="1:43" x14ac:dyDescent="0.2">
      <c r="A172" s="37"/>
      <c r="B172" s="488" t="s">
        <v>410</v>
      </c>
      <c r="C172" s="488"/>
      <c r="D172" s="488"/>
      <c r="E172" s="488"/>
      <c r="F172" s="488"/>
      <c r="G172" s="488"/>
      <c r="H172" s="488"/>
      <c r="I172" s="488"/>
      <c r="J172" s="488"/>
      <c r="K172" s="488"/>
      <c r="L172" s="488"/>
      <c r="M172" s="488"/>
      <c r="N172" s="488"/>
      <c r="O172" s="488"/>
      <c r="P172" s="488"/>
      <c r="Q172" s="488"/>
      <c r="R172" s="488"/>
      <c r="S172" s="488"/>
      <c r="T172" s="488"/>
      <c r="U172" s="488"/>
      <c r="V172" s="488"/>
      <c r="W172" s="488"/>
      <c r="X172" s="488"/>
      <c r="Y172" s="488"/>
      <c r="Z172" s="488"/>
      <c r="AA172" s="488"/>
      <c r="AB172" s="488"/>
      <c r="AC172" s="488"/>
      <c r="AD172" s="488"/>
      <c r="AE172" s="488"/>
      <c r="AF172" s="488"/>
      <c r="AG172" s="488"/>
      <c r="AH172" s="488"/>
      <c r="AI172" s="488"/>
      <c r="AJ172" s="488"/>
      <c r="AK172" s="488"/>
      <c r="AL172" s="488"/>
      <c r="AM172" s="488"/>
      <c r="AN172" s="488"/>
      <c r="AO172" s="488"/>
      <c r="AP172" s="488"/>
      <c r="AQ172" s="488"/>
    </row>
    <row r="173" spans="1:43" x14ac:dyDescent="0.2">
      <c r="A173" s="37"/>
      <c r="B173" s="459" t="s">
        <v>411</v>
      </c>
      <c r="C173" s="459"/>
      <c r="D173" s="459"/>
      <c r="E173" s="459"/>
      <c r="F173" s="459"/>
      <c r="G173" s="459"/>
      <c r="H173" s="459"/>
      <c r="I173" s="459"/>
      <c r="J173" s="459"/>
      <c r="K173" s="459"/>
      <c r="L173" s="459"/>
      <c r="M173" s="459"/>
      <c r="N173" s="459"/>
      <c r="O173" s="459"/>
      <c r="P173" s="459"/>
      <c r="Q173" s="459"/>
      <c r="R173" s="459"/>
      <c r="S173" s="459"/>
      <c r="T173" s="459"/>
      <c r="U173" s="459"/>
      <c r="V173" s="459"/>
      <c r="W173" s="459"/>
      <c r="X173" s="459"/>
      <c r="Y173" s="459"/>
      <c r="Z173" s="459"/>
      <c r="AA173" s="459"/>
      <c r="AB173" s="459"/>
      <c r="AC173" s="459"/>
      <c r="AD173" s="459"/>
      <c r="AE173" s="459"/>
      <c r="AF173" s="459"/>
      <c r="AG173" s="459"/>
      <c r="AH173" s="459"/>
      <c r="AI173" s="459"/>
      <c r="AJ173" s="459"/>
      <c r="AK173" s="459"/>
      <c r="AL173" s="459"/>
      <c r="AM173" s="459"/>
      <c r="AN173" s="459"/>
      <c r="AO173" s="459"/>
      <c r="AP173" s="459"/>
      <c r="AQ173" s="459"/>
    </row>
    <row r="174" spans="1:43" x14ac:dyDescent="0.2">
      <c r="A174" s="37"/>
      <c r="B174" s="488" t="s">
        <v>690</v>
      </c>
      <c r="C174" s="488"/>
      <c r="D174" s="488"/>
      <c r="E174" s="488"/>
      <c r="F174" s="488"/>
      <c r="G174" s="488"/>
      <c r="H174" s="488"/>
      <c r="I174" s="488"/>
      <c r="J174" s="488"/>
      <c r="K174" s="488"/>
      <c r="L174" s="488"/>
      <c r="M174" s="488"/>
      <c r="N174" s="488"/>
      <c r="O174" s="488"/>
      <c r="P174" s="488"/>
      <c r="Q174" s="488"/>
      <c r="R174" s="488"/>
      <c r="S174" s="488"/>
      <c r="T174" s="488"/>
      <c r="U174" s="488"/>
      <c r="V174" s="488"/>
      <c r="W174" s="488"/>
      <c r="X174" s="488"/>
      <c r="Y174" s="488"/>
      <c r="Z174" s="488"/>
      <c r="AA174" s="488"/>
      <c r="AB174" s="488"/>
      <c r="AC174" s="488"/>
      <c r="AD174" s="488"/>
      <c r="AE174" s="488"/>
      <c r="AF174" s="488"/>
      <c r="AG174" s="488"/>
      <c r="AH174" s="488"/>
      <c r="AI174" s="488"/>
      <c r="AJ174" s="488"/>
      <c r="AK174" s="488"/>
      <c r="AL174" s="488"/>
      <c r="AM174" s="488"/>
      <c r="AN174" s="488"/>
      <c r="AO174" s="488"/>
      <c r="AP174" s="488"/>
      <c r="AQ174" s="488"/>
    </row>
    <row r="175" spans="1:43" x14ac:dyDescent="0.2">
      <c r="A175" s="37"/>
      <c r="B175" s="488"/>
      <c r="C175" s="488"/>
      <c r="D175" s="488"/>
      <c r="E175" s="488"/>
      <c r="F175" s="488"/>
      <c r="G175" s="488"/>
      <c r="H175" s="488"/>
      <c r="I175" s="488"/>
      <c r="J175" s="488"/>
      <c r="K175" s="488"/>
      <c r="L175" s="488"/>
      <c r="M175" s="488"/>
      <c r="N175" s="488"/>
      <c r="O175" s="488"/>
      <c r="P175" s="488"/>
      <c r="Q175" s="488"/>
      <c r="R175" s="488"/>
      <c r="S175" s="488"/>
      <c r="T175" s="488"/>
      <c r="U175" s="488"/>
      <c r="V175" s="488"/>
      <c r="W175" s="488"/>
      <c r="X175" s="488"/>
      <c r="Y175" s="488"/>
      <c r="Z175" s="488"/>
      <c r="AA175" s="488"/>
      <c r="AB175" s="488"/>
      <c r="AC175" s="488"/>
      <c r="AD175" s="488"/>
      <c r="AE175" s="488"/>
      <c r="AF175" s="488"/>
      <c r="AG175" s="488"/>
      <c r="AH175" s="488"/>
      <c r="AI175" s="488"/>
      <c r="AJ175" s="488"/>
      <c r="AK175" s="488"/>
      <c r="AL175" s="488"/>
      <c r="AM175" s="488"/>
      <c r="AN175" s="488"/>
      <c r="AO175" s="488"/>
      <c r="AP175" s="488"/>
      <c r="AQ175" s="488"/>
    </row>
    <row r="176" spans="1:43" x14ac:dyDescent="0.2">
      <c r="A176" s="37"/>
      <c r="B176" s="488"/>
      <c r="C176" s="488"/>
      <c r="D176" s="488"/>
      <c r="E176" s="488"/>
      <c r="F176" s="488"/>
      <c r="G176" s="488"/>
      <c r="H176" s="488"/>
      <c r="I176" s="488"/>
      <c r="J176" s="488"/>
      <c r="K176" s="488"/>
      <c r="L176" s="488"/>
      <c r="M176" s="488"/>
      <c r="N176" s="488"/>
      <c r="O176" s="488"/>
      <c r="P176" s="488"/>
      <c r="Q176" s="488"/>
      <c r="R176" s="488"/>
      <c r="S176" s="488"/>
      <c r="T176" s="488"/>
      <c r="U176" s="488"/>
      <c r="V176" s="488"/>
      <c r="W176" s="488"/>
      <c r="X176" s="488"/>
      <c r="Y176" s="488"/>
      <c r="Z176" s="488"/>
      <c r="AA176" s="488"/>
      <c r="AB176" s="488"/>
      <c r="AC176" s="488"/>
      <c r="AD176" s="488"/>
      <c r="AE176" s="488"/>
      <c r="AF176" s="488"/>
      <c r="AG176" s="488"/>
      <c r="AH176" s="488"/>
      <c r="AI176" s="488"/>
      <c r="AJ176" s="488"/>
      <c r="AK176" s="488"/>
      <c r="AL176" s="488"/>
      <c r="AM176" s="488"/>
      <c r="AN176" s="488"/>
      <c r="AO176" s="488"/>
      <c r="AP176" s="488"/>
      <c r="AQ176" s="488"/>
    </row>
    <row r="177" spans="1:43" x14ac:dyDescent="0.2">
      <c r="A177" s="37"/>
      <c r="B177" s="488" t="s">
        <v>412</v>
      </c>
      <c r="C177" s="488"/>
      <c r="D177" s="488"/>
      <c r="E177" s="488"/>
      <c r="F177" s="488"/>
      <c r="G177" s="488"/>
      <c r="H177" s="488"/>
      <c r="I177" s="488"/>
      <c r="J177" s="488"/>
      <c r="K177" s="488"/>
      <c r="L177" s="488"/>
      <c r="M177" s="488"/>
      <c r="N177" s="488"/>
      <c r="O177" s="488"/>
      <c r="P177" s="488"/>
      <c r="Q177" s="488"/>
      <c r="R177" s="488"/>
      <c r="S177" s="488"/>
      <c r="T177" s="488"/>
      <c r="U177" s="488"/>
      <c r="V177" s="488"/>
      <c r="W177" s="488"/>
      <c r="X177" s="488"/>
      <c r="Y177" s="488"/>
      <c r="Z177" s="488"/>
      <c r="AA177" s="488"/>
      <c r="AB177" s="488"/>
      <c r="AC177" s="488"/>
      <c r="AD177" s="488"/>
      <c r="AE177" s="488"/>
      <c r="AF177" s="488"/>
      <c r="AG177" s="488"/>
      <c r="AH177" s="488"/>
      <c r="AI177" s="488"/>
      <c r="AJ177" s="488"/>
      <c r="AK177" s="488"/>
      <c r="AL177" s="488"/>
      <c r="AM177" s="488"/>
      <c r="AN177" s="488"/>
      <c r="AO177" s="488"/>
      <c r="AP177" s="488"/>
      <c r="AQ177" s="488"/>
    </row>
    <row r="178" spans="1:43" ht="6" customHeight="1" x14ac:dyDescent="0.2">
      <c r="B178" s="104"/>
    </row>
    <row r="179" spans="1:43" x14ac:dyDescent="0.2">
      <c r="B179" s="104"/>
    </row>
  </sheetData>
  <sheetProtection formatCells="0" formatRows="0" insertRows="0" deleteRows="0"/>
  <mergeCells count="42">
    <mergeCell ref="E132:T134"/>
    <mergeCell ref="B172:AQ172"/>
    <mergeCell ref="A1:AQ1"/>
    <mergeCell ref="E27:T27"/>
    <mergeCell ref="W27:AL27"/>
    <mergeCell ref="E64:T65"/>
    <mergeCell ref="E53:T61"/>
    <mergeCell ref="B4:AP16"/>
    <mergeCell ref="E29:T32"/>
    <mergeCell ref="E74:T76"/>
    <mergeCell ref="E79:T81"/>
    <mergeCell ref="AP88:AP89"/>
    <mergeCell ref="E137:T138"/>
    <mergeCell ref="E119:T121"/>
    <mergeCell ref="E114:T116"/>
    <mergeCell ref="A25:AQ25"/>
    <mergeCell ref="B174:AQ176"/>
    <mergeCell ref="B177:AQ177"/>
    <mergeCell ref="AC98:AK98"/>
    <mergeCell ref="E92:T99"/>
    <mergeCell ref="E109:T111"/>
    <mergeCell ref="E168:T169"/>
    <mergeCell ref="E162:T165"/>
    <mergeCell ref="E141:T142"/>
    <mergeCell ref="E143:T145"/>
    <mergeCell ref="E148:T151"/>
    <mergeCell ref="B173:AQ173"/>
    <mergeCell ref="E102:T102"/>
    <mergeCell ref="E158:T159"/>
    <mergeCell ref="E154:T155"/>
    <mergeCell ref="E124:T125"/>
    <mergeCell ref="E128:T129"/>
    <mergeCell ref="E70:T71"/>
    <mergeCell ref="E66:T67"/>
    <mergeCell ref="E82:T83"/>
    <mergeCell ref="E86:T86"/>
    <mergeCell ref="E35:T37"/>
    <mergeCell ref="AP38:AP39"/>
    <mergeCell ref="E39:T39"/>
    <mergeCell ref="E42:T44"/>
    <mergeCell ref="E47:T50"/>
    <mergeCell ref="AN27:AP27"/>
  </mergeCells>
  <printOptions horizontalCentered="1"/>
  <pageMargins left="0.5" right="0.5" top="0.5" bottom="0.5" header="0.3" footer="0.3"/>
  <pageSetup paperSize="9" orientation="portrait" r:id="rId1"/>
  <headerFooter>
    <oddFooter>&amp;CM-&amp;P</oddFooter>
  </headerFooter>
  <rowBreaks count="2" manualBreakCount="2">
    <brk id="77" max="42" man="1"/>
    <brk id="152" max="42"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FF66CC"/>
  </sheetPr>
  <dimension ref="A1:AQ130"/>
  <sheetViews>
    <sheetView view="pageBreakPreview" zoomScaleNormal="100" zoomScaleSheetLayoutView="100" workbookViewId="0">
      <selection sqref="A1:AQ1"/>
    </sheetView>
  </sheetViews>
  <sheetFormatPr defaultColWidth="2.77734375" defaultRowHeight="10" x14ac:dyDescent="0.2"/>
  <cols>
    <col min="1" max="1" width="1.77734375" style="148" customWidth="1"/>
    <col min="2" max="2" width="4.77734375" style="181" customWidth="1"/>
    <col min="3" max="4" width="1.77734375" style="148" customWidth="1"/>
    <col min="5" max="20" width="2.77734375" style="148"/>
    <col min="21" max="22" width="1.77734375" style="148" customWidth="1"/>
    <col min="23" max="37" width="2.77734375" style="148"/>
    <col min="38" max="38" width="2.77734375" style="328" customWidth="1"/>
    <col min="39" max="41" width="1.77734375" style="148" customWidth="1"/>
    <col min="42" max="42" width="4.77734375" style="39" customWidth="1"/>
    <col min="43" max="43" width="1.77734375" style="148" customWidth="1"/>
    <col min="44" max="16384" width="2.77734375" style="148"/>
  </cols>
  <sheetData>
    <row r="1" spans="1:43" x14ac:dyDescent="0.2">
      <c r="A1" s="490" t="s">
        <v>31</v>
      </c>
      <c r="B1" s="490"/>
      <c r="C1" s="490"/>
      <c r="D1" s="490"/>
      <c r="E1" s="490"/>
      <c r="F1" s="490"/>
      <c r="G1" s="490"/>
      <c r="H1" s="490"/>
      <c r="I1" s="490"/>
      <c r="J1" s="490"/>
      <c r="K1" s="490"/>
      <c r="L1" s="490"/>
      <c r="M1" s="490"/>
      <c r="N1" s="490"/>
      <c r="O1" s="490"/>
      <c r="P1" s="490"/>
      <c r="Q1" s="490"/>
      <c r="R1" s="490"/>
      <c r="S1" s="490"/>
      <c r="T1" s="490"/>
      <c r="U1" s="490"/>
      <c r="V1" s="490"/>
      <c r="W1" s="490"/>
      <c r="X1" s="490"/>
      <c r="Y1" s="490"/>
      <c r="Z1" s="490"/>
      <c r="AA1" s="490"/>
      <c r="AB1" s="490"/>
      <c r="AC1" s="490"/>
      <c r="AD1" s="490"/>
      <c r="AE1" s="490"/>
      <c r="AF1" s="490"/>
      <c r="AG1" s="490"/>
      <c r="AH1" s="490"/>
      <c r="AI1" s="490"/>
      <c r="AJ1" s="490"/>
      <c r="AK1" s="490"/>
      <c r="AL1" s="490"/>
      <c r="AM1" s="490"/>
      <c r="AN1" s="490"/>
      <c r="AO1" s="490"/>
      <c r="AP1" s="490"/>
      <c r="AQ1" s="490"/>
    </row>
    <row r="2" spans="1:43" ht="6" customHeight="1" x14ac:dyDescent="0.2">
      <c r="A2" s="37"/>
      <c r="B2" s="106"/>
      <c r="C2" s="37"/>
      <c r="D2" s="37"/>
      <c r="E2" s="37"/>
      <c r="F2" s="37"/>
      <c r="G2" s="37"/>
      <c r="H2" s="37"/>
      <c r="I2" s="37"/>
      <c r="J2" s="37"/>
      <c r="K2" s="37"/>
      <c r="L2" s="37"/>
      <c r="M2" s="37"/>
      <c r="N2" s="37"/>
      <c r="O2" s="37"/>
      <c r="P2" s="37"/>
      <c r="Q2" s="37"/>
      <c r="R2" s="37"/>
      <c r="S2" s="37"/>
      <c r="T2" s="37"/>
      <c r="U2" s="37"/>
      <c r="V2" s="37"/>
      <c r="W2" s="37"/>
      <c r="X2" s="37"/>
      <c r="Y2" s="37"/>
      <c r="Z2" s="37"/>
      <c r="AA2" s="37"/>
      <c r="AB2" s="37"/>
      <c r="AC2" s="37"/>
      <c r="AD2" s="37"/>
      <c r="AE2" s="37"/>
      <c r="AF2" s="37"/>
      <c r="AG2" s="37"/>
      <c r="AH2" s="37"/>
      <c r="AI2" s="37"/>
      <c r="AJ2" s="37"/>
      <c r="AK2" s="37"/>
      <c r="AL2" s="66"/>
      <c r="AM2" s="37"/>
      <c r="AN2" s="37"/>
      <c r="AO2" s="37"/>
      <c r="AP2" s="37"/>
      <c r="AQ2" s="37"/>
    </row>
    <row r="3" spans="1:43" s="319" customFormat="1" ht="11.25" customHeight="1" thickBot="1" x14ac:dyDescent="0.25">
      <c r="A3" s="108"/>
      <c r="B3" s="400" t="s">
        <v>704</v>
      </c>
      <c r="C3" s="110"/>
      <c r="D3" s="111"/>
      <c r="E3" s="486" t="s">
        <v>364</v>
      </c>
      <c r="F3" s="486"/>
      <c r="G3" s="486"/>
      <c r="H3" s="486"/>
      <c r="I3" s="486"/>
      <c r="J3" s="486"/>
      <c r="K3" s="486"/>
      <c r="L3" s="486"/>
      <c r="M3" s="486"/>
      <c r="N3" s="486"/>
      <c r="O3" s="486"/>
      <c r="P3" s="486"/>
      <c r="Q3" s="486"/>
      <c r="R3" s="486"/>
      <c r="S3" s="486"/>
      <c r="T3" s="486"/>
      <c r="U3" s="110"/>
      <c r="V3" s="111"/>
      <c r="W3" s="486" t="s">
        <v>365</v>
      </c>
      <c r="X3" s="486"/>
      <c r="Y3" s="486"/>
      <c r="Z3" s="486"/>
      <c r="AA3" s="486"/>
      <c r="AB3" s="486"/>
      <c r="AC3" s="486"/>
      <c r="AD3" s="486"/>
      <c r="AE3" s="486"/>
      <c r="AF3" s="486"/>
      <c r="AG3" s="486"/>
      <c r="AH3" s="486"/>
      <c r="AI3" s="486"/>
      <c r="AJ3" s="486"/>
      <c r="AK3" s="486"/>
      <c r="AL3" s="486"/>
      <c r="AM3" s="110"/>
      <c r="AN3" s="485" t="s">
        <v>366</v>
      </c>
      <c r="AO3" s="486"/>
      <c r="AP3" s="486"/>
      <c r="AQ3" s="486"/>
    </row>
    <row r="4" spans="1:43" ht="6" customHeight="1" x14ac:dyDescent="0.2">
      <c r="A4" s="37"/>
      <c r="B4" s="147"/>
      <c r="C4" s="56"/>
      <c r="D4" s="57"/>
      <c r="E4" s="37"/>
      <c r="F4" s="37"/>
      <c r="G4" s="37"/>
      <c r="H4" s="37"/>
      <c r="I4" s="37"/>
      <c r="J4" s="37"/>
      <c r="K4" s="37"/>
      <c r="L4" s="37"/>
      <c r="M4" s="37"/>
      <c r="N4" s="37"/>
      <c r="O4" s="37"/>
      <c r="P4" s="37"/>
      <c r="Q4" s="37"/>
      <c r="R4" s="37"/>
      <c r="S4" s="37"/>
      <c r="T4" s="37"/>
      <c r="U4" s="56"/>
      <c r="V4" s="57"/>
      <c r="W4" s="37"/>
      <c r="X4" s="37"/>
      <c r="Y4" s="37"/>
      <c r="Z4" s="37"/>
      <c r="AA4" s="37"/>
      <c r="AB4" s="37"/>
      <c r="AC4" s="37"/>
      <c r="AD4" s="37"/>
      <c r="AE4" s="37"/>
      <c r="AF4" s="37"/>
      <c r="AG4" s="37"/>
      <c r="AH4" s="37"/>
      <c r="AI4" s="37"/>
      <c r="AJ4" s="37"/>
      <c r="AK4" s="37"/>
      <c r="AL4" s="66"/>
      <c r="AM4" s="56"/>
      <c r="AN4" s="57"/>
      <c r="AO4" s="37"/>
      <c r="AP4" s="37"/>
      <c r="AQ4" s="37"/>
    </row>
    <row r="5" spans="1:43" x14ac:dyDescent="0.2">
      <c r="A5" s="37"/>
      <c r="B5" s="147">
        <v>201</v>
      </c>
      <c r="C5" s="56"/>
      <c r="D5" s="57"/>
      <c r="E5" s="484" t="str">
        <f ca="1">VLOOKUP(INDIRECT(ADDRESS(ROW(),COLUMN()-3)),Language_Translations,MATCH(Language_Selected,Language_Options,0),FALSE)</f>
        <v>Je voudrais maintenant vous poser des questions sur tous les enfants que vous avez eus durant votre vie. Je m'intéresse à tous vos enfants biologiques, même s'ils ne sont pas légalement les votres ou s'ils ne portent pas votre nom. Avez-vous ou avez-vous eu des enfants que vous avez engendrés ?</v>
      </c>
      <c r="F5" s="484"/>
      <c r="G5" s="484"/>
      <c r="H5" s="484"/>
      <c r="I5" s="484"/>
      <c r="J5" s="484"/>
      <c r="K5" s="484"/>
      <c r="L5" s="484"/>
      <c r="M5" s="484"/>
      <c r="N5" s="484"/>
      <c r="O5" s="484"/>
      <c r="P5" s="484"/>
      <c r="Q5" s="484"/>
      <c r="R5" s="484"/>
      <c r="S5" s="484"/>
      <c r="T5" s="484"/>
      <c r="U5" s="56"/>
      <c r="V5" s="57"/>
      <c r="W5" s="37"/>
      <c r="X5" s="37"/>
      <c r="Y5" s="37"/>
      <c r="Z5" s="37"/>
      <c r="AA5" s="37"/>
      <c r="AB5" s="37"/>
      <c r="AC5" s="37"/>
      <c r="AD5" s="37"/>
      <c r="AE5" s="37"/>
      <c r="AF5" s="37"/>
      <c r="AG5" s="37"/>
      <c r="AH5" s="37"/>
      <c r="AI5" s="37"/>
      <c r="AJ5" s="37"/>
      <c r="AK5" s="37"/>
      <c r="AL5" s="66"/>
      <c r="AM5" s="56"/>
      <c r="AN5" s="57"/>
      <c r="AO5" s="37"/>
      <c r="AP5" s="37"/>
      <c r="AQ5" s="37"/>
    </row>
    <row r="6" spans="1:43" ht="11.25" customHeight="1" x14ac:dyDescent="0.2">
      <c r="A6" s="37"/>
      <c r="B6" s="147"/>
      <c r="C6" s="56"/>
      <c r="D6" s="57"/>
      <c r="E6" s="484"/>
      <c r="F6" s="484"/>
      <c r="G6" s="484"/>
      <c r="H6" s="484"/>
      <c r="I6" s="484"/>
      <c r="J6" s="484"/>
      <c r="K6" s="484"/>
      <c r="L6" s="484"/>
      <c r="M6" s="484"/>
      <c r="N6" s="484"/>
      <c r="O6" s="484"/>
      <c r="P6" s="484"/>
      <c r="Q6" s="484"/>
      <c r="R6" s="484"/>
      <c r="S6" s="484"/>
      <c r="T6" s="484"/>
      <c r="U6" s="56"/>
      <c r="V6" s="57"/>
      <c r="W6" s="37"/>
      <c r="X6" s="37"/>
      <c r="Y6" s="37"/>
      <c r="Z6" s="37"/>
      <c r="AA6" s="37"/>
      <c r="AB6" s="37"/>
      <c r="AC6" s="37"/>
      <c r="AD6" s="37"/>
      <c r="AE6" s="37"/>
      <c r="AF6" s="37"/>
      <c r="AG6" s="37"/>
      <c r="AH6" s="37"/>
      <c r="AI6" s="37"/>
      <c r="AJ6" s="37"/>
      <c r="AK6" s="37"/>
      <c r="AL6" s="66"/>
      <c r="AM6" s="56"/>
      <c r="AN6" s="57"/>
      <c r="AO6" s="37"/>
      <c r="AP6" s="37"/>
      <c r="AQ6" s="37"/>
    </row>
    <row r="7" spans="1:43" ht="11.25" customHeight="1" x14ac:dyDescent="0.2">
      <c r="A7" s="37"/>
      <c r="B7" s="148"/>
      <c r="C7" s="56"/>
      <c r="D7" s="57"/>
      <c r="E7" s="484"/>
      <c r="F7" s="484"/>
      <c r="G7" s="484"/>
      <c r="H7" s="484"/>
      <c r="I7" s="484"/>
      <c r="J7" s="484"/>
      <c r="K7" s="484"/>
      <c r="L7" s="484"/>
      <c r="M7" s="484"/>
      <c r="N7" s="484"/>
      <c r="O7" s="484"/>
      <c r="P7" s="484"/>
      <c r="Q7" s="484"/>
      <c r="R7" s="484"/>
      <c r="S7" s="484"/>
      <c r="T7" s="484"/>
      <c r="U7" s="149"/>
      <c r="V7" s="57"/>
      <c r="W7" s="38" t="s">
        <v>383</v>
      </c>
      <c r="X7" s="38"/>
      <c r="Y7" s="150" t="s">
        <v>2</v>
      </c>
      <c r="Z7" s="150"/>
      <c r="AA7" s="150"/>
      <c r="AB7" s="150"/>
      <c r="AC7" s="150"/>
      <c r="AD7" s="150"/>
      <c r="AE7" s="150"/>
      <c r="AF7" s="150"/>
      <c r="AG7" s="150"/>
      <c r="AH7" s="150"/>
      <c r="AI7" s="150"/>
      <c r="AJ7" s="150"/>
      <c r="AK7" s="150"/>
      <c r="AL7" s="146" t="s">
        <v>15</v>
      </c>
      <c r="AM7" s="56"/>
      <c r="AN7" s="57"/>
      <c r="AO7" s="38"/>
      <c r="AP7" s="38"/>
      <c r="AQ7" s="38"/>
    </row>
    <row r="8" spans="1:43" s="320" customFormat="1" x14ac:dyDescent="0.2">
      <c r="A8" s="37"/>
      <c r="B8" s="106"/>
      <c r="C8" s="56"/>
      <c r="D8" s="57"/>
      <c r="E8" s="484"/>
      <c r="F8" s="484"/>
      <c r="G8" s="484"/>
      <c r="H8" s="484"/>
      <c r="I8" s="484"/>
      <c r="J8" s="484"/>
      <c r="K8" s="484"/>
      <c r="L8" s="484"/>
      <c r="M8" s="484"/>
      <c r="N8" s="484"/>
      <c r="O8" s="484"/>
      <c r="P8" s="484"/>
      <c r="Q8" s="484"/>
      <c r="R8" s="484"/>
      <c r="S8" s="484"/>
      <c r="T8" s="484"/>
      <c r="U8" s="149"/>
      <c r="V8" s="57"/>
      <c r="W8" s="38" t="s">
        <v>384</v>
      </c>
      <c r="X8" s="38"/>
      <c r="Y8" s="150" t="s">
        <v>2</v>
      </c>
      <c r="Z8" s="150"/>
      <c r="AA8" s="150"/>
      <c r="AB8" s="150"/>
      <c r="AC8" s="150"/>
      <c r="AD8" s="150"/>
      <c r="AE8" s="150"/>
      <c r="AF8" s="150"/>
      <c r="AG8" s="150"/>
      <c r="AH8" s="150"/>
      <c r="AI8" s="150"/>
      <c r="AJ8" s="150"/>
      <c r="AK8" s="150"/>
      <c r="AL8" s="146" t="s">
        <v>16</v>
      </c>
      <c r="AM8" s="56"/>
      <c r="AN8" s="57"/>
      <c r="AO8" s="38"/>
      <c r="AP8" s="500">
        <v>206</v>
      </c>
      <c r="AQ8" s="38"/>
    </row>
    <row r="9" spans="1:43" s="320" customFormat="1" x14ac:dyDescent="0.2">
      <c r="A9" s="348"/>
      <c r="B9" s="350"/>
      <c r="C9" s="56"/>
      <c r="D9" s="57"/>
      <c r="E9" s="484"/>
      <c r="F9" s="484"/>
      <c r="G9" s="484"/>
      <c r="H9" s="484"/>
      <c r="I9" s="484"/>
      <c r="J9" s="484"/>
      <c r="K9" s="484"/>
      <c r="L9" s="484"/>
      <c r="M9" s="484"/>
      <c r="N9" s="484"/>
      <c r="O9" s="484"/>
      <c r="P9" s="484"/>
      <c r="Q9" s="484"/>
      <c r="R9" s="484"/>
      <c r="S9" s="484"/>
      <c r="T9" s="484"/>
      <c r="U9" s="149"/>
      <c r="V9" s="57"/>
      <c r="W9" s="349" t="s">
        <v>421</v>
      </c>
      <c r="X9" s="349"/>
      <c r="Y9" s="150"/>
      <c r="Z9" s="150"/>
      <c r="AA9" s="150"/>
      <c r="AB9" s="150" t="s">
        <v>2</v>
      </c>
      <c r="AC9" s="150"/>
      <c r="AD9" s="150"/>
      <c r="AE9" s="150"/>
      <c r="AF9" s="150"/>
      <c r="AG9" s="150"/>
      <c r="AH9" s="150"/>
      <c r="AI9" s="150"/>
      <c r="AJ9" s="150"/>
      <c r="AK9" s="150"/>
      <c r="AL9" s="146" t="s">
        <v>26</v>
      </c>
      <c r="AM9" s="56"/>
      <c r="AN9" s="57"/>
      <c r="AO9" s="349"/>
      <c r="AP9" s="500"/>
      <c r="AQ9" s="349"/>
    </row>
    <row r="10" spans="1:43" s="320" customFormat="1" x14ac:dyDescent="0.2">
      <c r="A10" s="37"/>
      <c r="B10" s="106"/>
      <c r="C10" s="56"/>
      <c r="D10" s="57"/>
      <c r="E10" s="484"/>
      <c r="F10" s="484"/>
      <c r="G10" s="484"/>
      <c r="H10" s="484"/>
      <c r="I10" s="484"/>
      <c r="J10" s="484"/>
      <c r="K10" s="484"/>
      <c r="L10" s="484"/>
      <c r="M10" s="484"/>
      <c r="N10" s="484"/>
      <c r="O10" s="484"/>
      <c r="P10" s="484"/>
      <c r="Q10" s="484"/>
      <c r="R10" s="484"/>
      <c r="S10" s="484"/>
      <c r="T10" s="484"/>
      <c r="U10" s="149"/>
      <c r="V10" s="57"/>
      <c r="W10" s="38"/>
      <c r="X10" s="38"/>
      <c r="Y10" s="150"/>
      <c r="Z10" s="150"/>
      <c r="AA10" s="150"/>
      <c r="AB10" s="150"/>
      <c r="AC10" s="150"/>
      <c r="AD10" s="150"/>
      <c r="AE10" s="150"/>
      <c r="AF10" s="150"/>
      <c r="AG10" s="150"/>
      <c r="AH10" s="150"/>
      <c r="AI10" s="150"/>
      <c r="AJ10" s="150"/>
      <c r="AK10" s="150"/>
      <c r="AL10" s="146"/>
      <c r="AM10" s="56"/>
      <c r="AN10" s="57"/>
      <c r="AO10" s="38"/>
      <c r="AP10" s="38"/>
      <c r="AQ10" s="38"/>
    </row>
    <row r="11" spans="1:43" ht="6" customHeight="1" x14ac:dyDescent="0.2">
      <c r="A11" s="48"/>
      <c r="B11" s="152"/>
      <c r="C11" s="53"/>
      <c r="D11" s="52"/>
      <c r="E11" s="48"/>
      <c r="F11" s="48"/>
      <c r="G11" s="48"/>
      <c r="H11" s="48"/>
      <c r="I11" s="48"/>
      <c r="J11" s="48"/>
      <c r="K11" s="48"/>
      <c r="L11" s="48"/>
      <c r="M11" s="48"/>
      <c r="N11" s="48"/>
      <c r="O11" s="48"/>
      <c r="P11" s="48"/>
      <c r="Q11" s="48"/>
      <c r="R11" s="48"/>
      <c r="S11" s="48"/>
      <c r="T11" s="48"/>
      <c r="U11" s="53"/>
      <c r="V11" s="52"/>
      <c r="W11" s="48"/>
      <c r="X11" s="48"/>
      <c r="Y11" s="48"/>
      <c r="Z11" s="48"/>
      <c r="AA11" s="48"/>
      <c r="AB11" s="48"/>
      <c r="AC11" s="48"/>
      <c r="AD11" s="48"/>
      <c r="AE11" s="48"/>
      <c r="AF11" s="48"/>
      <c r="AG11" s="48"/>
      <c r="AH11" s="48"/>
      <c r="AI11" s="48"/>
      <c r="AJ11" s="48"/>
      <c r="AK11" s="48"/>
      <c r="AL11" s="153"/>
      <c r="AM11" s="53"/>
      <c r="AN11" s="52"/>
      <c r="AO11" s="48"/>
      <c r="AP11" s="48"/>
      <c r="AQ11" s="48"/>
    </row>
    <row r="12" spans="1:43" ht="6" customHeight="1" x14ac:dyDescent="0.2">
      <c r="A12" s="61"/>
      <c r="B12" s="154"/>
      <c r="C12" s="50"/>
      <c r="D12" s="49"/>
      <c r="E12" s="61"/>
      <c r="F12" s="61"/>
      <c r="G12" s="61"/>
      <c r="H12" s="61"/>
      <c r="I12" s="61"/>
      <c r="J12" s="61"/>
      <c r="K12" s="61"/>
      <c r="L12" s="61"/>
      <c r="M12" s="61"/>
      <c r="N12" s="61"/>
      <c r="O12" s="61"/>
      <c r="P12" s="61"/>
      <c r="Q12" s="61"/>
      <c r="R12" s="61"/>
      <c r="S12" s="61"/>
      <c r="T12" s="61"/>
      <c r="U12" s="50"/>
      <c r="V12" s="49"/>
      <c r="W12" s="61"/>
      <c r="X12" s="61"/>
      <c r="Y12" s="61"/>
      <c r="Z12" s="61"/>
      <c r="AA12" s="61"/>
      <c r="AB12" s="61"/>
      <c r="AC12" s="61"/>
      <c r="AD12" s="61"/>
      <c r="AE12" s="61"/>
      <c r="AF12" s="61"/>
      <c r="AG12" s="61"/>
      <c r="AH12" s="61"/>
      <c r="AI12" s="61"/>
      <c r="AJ12" s="61"/>
      <c r="AK12" s="61"/>
      <c r="AL12" s="155"/>
      <c r="AM12" s="50"/>
      <c r="AN12" s="49"/>
      <c r="AO12" s="61"/>
      <c r="AP12" s="61"/>
      <c r="AQ12" s="61"/>
    </row>
    <row r="13" spans="1:43" ht="11.25" customHeight="1" x14ac:dyDescent="0.2">
      <c r="A13" s="37"/>
      <c r="B13" s="106">
        <v>202</v>
      </c>
      <c r="C13" s="56"/>
      <c r="D13" s="57"/>
      <c r="E13" s="487" t="str">
        <f ca="1">VLOOKUP(INDIRECT(ADDRESS(ROW(),COLUMN()-3)),Language_Translations,MATCH(Language_Selected,Language_Options,0),FALSE)</f>
        <v>Avez-vous des fils ou des filles dont vous êtes le père et qui vivent actuellement avec vous ?</v>
      </c>
      <c r="F13" s="487"/>
      <c r="G13" s="487"/>
      <c r="H13" s="487"/>
      <c r="I13" s="487"/>
      <c r="J13" s="487"/>
      <c r="K13" s="487"/>
      <c r="L13" s="487"/>
      <c r="M13" s="487"/>
      <c r="N13" s="487"/>
      <c r="O13" s="487"/>
      <c r="P13" s="487"/>
      <c r="Q13" s="487"/>
      <c r="R13" s="487"/>
      <c r="S13" s="487"/>
      <c r="T13" s="487"/>
      <c r="U13" s="149"/>
      <c r="V13" s="57"/>
      <c r="W13" s="38" t="s">
        <v>383</v>
      </c>
      <c r="X13" s="38"/>
      <c r="Y13" s="150" t="s">
        <v>2</v>
      </c>
      <c r="Z13" s="150"/>
      <c r="AA13" s="150"/>
      <c r="AB13" s="150"/>
      <c r="AC13" s="150"/>
      <c r="AD13" s="150"/>
      <c r="AE13" s="150"/>
      <c r="AF13" s="150"/>
      <c r="AG13" s="150"/>
      <c r="AH13" s="150"/>
      <c r="AI13" s="150"/>
      <c r="AJ13" s="150"/>
      <c r="AK13" s="150"/>
      <c r="AL13" s="146" t="s">
        <v>15</v>
      </c>
      <c r="AM13" s="56"/>
      <c r="AN13" s="57"/>
      <c r="AO13" s="38"/>
      <c r="AP13" s="38"/>
      <c r="AQ13" s="38"/>
    </row>
    <row r="14" spans="1:43" x14ac:dyDescent="0.2">
      <c r="A14" s="37"/>
      <c r="B14" s="106"/>
      <c r="C14" s="56"/>
      <c r="D14" s="57"/>
      <c r="E14" s="487"/>
      <c r="F14" s="487"/>
      <c r="G14" s="487"/>
      <c r="H14" s="487"/>
      <c r="I14" s="487"/>
      <c r="J14" s="487"/>
      <c r="K14" s="487"/>
      <c r="L14" s="487"/>
      <c r="M14" s="487"/>
      <c r="N14" s="487"/>
      <c r="O14" s="487"/>
      <c r="P14" s="487"/>
      <c r="Q14" s="487"/>
      <c r="R14" s="487"/>
      <c r="S14" s="487"/>
      <c r="T14" s="487"/>
      <c r="U14" s="149"/>
      <c r="V14" s="57"/>
      <c r="W14" s="38" t="s">
        <v>384</v>
      </c>
      <c r="X14" s="38"/>
      <c r="Y14" s="150" t="s">
        <v>2</v>
      </c>
      <c r="Z14" s="150"/>
      <c r="AA14" s="150"/>
      <c r="AB14" s="150"/>
      <c r="AC14" s="150"/>
      <c r="AD14" s="150"/>
      <c r="AE14" s="150"/>
      <c r="AF14" s="150"/>
      <c r="AG14" s="150"/>
      <c r="AH14" s="150"/>
      <c r="AI14" s="150"/>
      <c r="AJ14" s="150"/>
      <c r="AK14" s="150"/>
      <c r="AL14" s="146" t="s">
        <v>16</v>
      </c>
      <c r="AM14" s="56"/>
      <c r="AN14" s="57"/>
      <c r="AO14" s="38"/>
      <c r="AP14" s="156">
        <v>204</v>
      </c>
      <c r="AQ14" s="38"/>
    </row>
    <row r="15" spans="1:43" ht="6" customHeight="1" x14ac:dyDescent="0.2">
      <c r="A15" s="48"/>
      <c r="B15" s="152"/>
      <c r="C15" s="53"/>
      <c r="D15" s="52"/>
      <c r="E15" s="48"/>
      <c r="F15" s="48"/>
      <c r="G15" s="48"/>
      <c r="H15" s="48"/>
      <c r="I15" s="48"/>
      <c r="J15" s="48"/>
      <c r="K15" s="48"/>
      <c r="L15" s="48"/>
      <c r="M15" s="48"/>
      <c r="N15" s="48"/>
      <c r="O15" s="48"/>
      <c r="P15" s="48"/>
      <c r="Q15" s="48"/>
      <c r="R15" s="48"/>
      <c r="S15" s="48"/>
      <c r="T15" s="48"/>
      <c r="U15" s="53"/>
      <c r="V15" s="52"/>
      <c r="W15" s="48"/>
      <c r="X15" s="48"/>
      <c r="Y15" s="48"/>
      <c r="Z15" s="48"/>
      <c r="AA15" s="48"/>
      <c r="AB15" s="48"/>
      <c r="AC15" s="48"/>
      <c r="AD15" s="48"/>
      <c r="AE15" s="48"/>
      <c r="AF15" s="48"/>
      <c r="AG15" s="48"/>
      <c r="AH15" s="48"/>
      <c r="AI15" s="48"/>
      <c r="AJ15" s="48"/>
      <c r="AK15" s="48"/>
      <c r="AL15" s="153"/>
      <c r="AM15" s="53"/>
      <c r="AN15" s="52"/>
      <c r="AO15" s="48"/>
      <c r="AP15" s="48"/>
      <c r="AQ15" s="48"/>
    </row>
    <row r="16" spans="1:43" ht="6" customHeight="1" x14ac:dyDescent="0.2">
      <c r="A16" s="61"/>
      <c r="B16" s="154"/>
      <c r="C16" s="50"/>
      <c r="D16" s="49"/>
      <c r="E16" s="61"/>
      <c r="F16" s="61"/>
      <c r="G16" s="61"/>
      <c r="H16" s="61"/>
      <c r="I16" s="61"/>
      <c r="J16" s="61"/>
      <c r="K16" s="61"/>
      <c r="L16" s="61"/>
      <c r="M16" s="61"/>
      <c r="N16" s="61"/>
      <c r="O16" s="61"/>
      <c r="P16" s="61"/>
      <c r="Q16" s="61"/>
      <c r="R16" s="61"/>
      <c r="S16" s="61"/>
      <c r="T16" s="61"/>
      <c r="U16" s="50"/>
      <c r="V16" s="49"/>
      <c r="W16" s="61"/>
      <c r="X16" s="61"/>
      <c r="Y16" s="61"/>
      <c r="Z16" s="61"/>
      <c r="AA16" s="61"/>
      <c r="AB16" s="61"/>
      <c r="AC16" s="61"/>
      <c r="AD16" s="61"/>
      <c r="AE16" s="61"/>
      <c r="AF16" s="61"/>
      <c r="AG16" s="61"/>
      <c r="AH16" s="61"/>
      <c r="AI16" s="61"/>
      <c r="AJ16" s="61"/>
      <c r="AK16" s="61"/>
      <c r="AL16" s="155"/>
      <c r="AM16" s="50"/>
      <c r="AN16" s="49"/>
      <c r="AO16" s="61"/>
      <c r="AP16" s="61"/>
      <c r="AQ16" s="61"/>
    </row>
    <row r="17" spans="1:43" ht="11.25" customHeight="1" x14ac:dyDescent="0.2">
      <c r="A17" s="37"/>
      <c r="B17" s="106">
        <v>203</v>
      </c>
      <c r="C17" s="56"/>
      <c r="D17" s="57"/>
      <c r="E17" s="321" t="s">
        <v>28</v>
      </c>
      <c r="F17" s="487" t="str">
        <f ca="1">VLOOKUP(CONCATENATE($B$17&amp;INDIRECT(ADDRESS(ROW(),COLUMN()-1))),Language_Translations,MATCH(Language_Selected,Language_Options,0),FALSE)</f>
        <v>Combien de fils vivent avec vous ?</v>
      </c>
      <c r="G17" s="487"/>
      <c r="H17" s="487"/>
      <c r="I17" s="487"/>
      <c r="J17" s="487"/>
      <c r="K17" s="487"/>
      <c r="L17" s="487"/>
      <c r="M17" s="487"/>
      <c r="N17" s="487"/>
      <c r="O17" s="487"/>
      <c r="P17" s="487"/>
      <c r="Q17" s="487"/>
      <c r="R17" s="487"/>
      <c r="S17" s="487"/>
      <c r="T17" s="487"/>
      <c r="U17" s="56"/>
      <c r="V17" s="57"/>
      <c r="Y17" s="322"/>
      <c r="Z17" s="322"/>
      <c r="AA17" s="322"/>
      <c r="AB17" s="322"/>
      <c r="AC17" s="39"/>
      <c r="AD17" s="38"/>
      <c r="AE17" s="38"/>
      <c r="AF17" s="38"/>
      <c r="AG17" s="38"/>
      <c r="AH17" s="38"/>
      <c r="AI17" s="49"/>
      <c r="AJ17" s="50"/>
      <c r="AK17" s="49"/>
      <c r="AL17" s="323"/>
      <c r="AM17" s="56"/>
      <c r="AN17" s="57"/>
      <c r="AO17" s="38"/>
      <c r="AP17" s="38"/>
      <c r="AQ17" s="38"/>
    </row>
    <row r="18" spans="1:43" ht="11.25" customHeight="1" x14ac:dyDescent="0.2">
      <c r="A18" s="37"/>
      <c r="C18" s="56"/>
      <c r="D18" s="57"/>
      <c r="E18" s="321"/>
      <c r="F18" s="487"/>
      <c r="G18" s="487"/>
      <c r="H18" s="487"/>
      <c r="I18" s="487"/>
      <c r="J18" s="487"/>
      <c r="K18" s="487"/>
      <c r="L18" s="487"/>
      <c r="M18" s="487"/>
      <c r="N18" s="487"/>
      <c r="O18" s="487"/>
      <c r="P18" s="487"/>
      <c r="Q18" s="487"/>
      <c r="R18" s="487"/>
      <c r="S18" s="487"/>
      <c r="T18" s="487"/>
      <c r="U18" s="149"/>
      <c r="V18" s="57"/>
      <c r="W18" s="38" t="s">
        <v>28</v>
      </c>
      <c r="X18" s="38" t="s">
        <v>679</v>
      </c>
      <c r="Y18" s="322"/>
      <c r="Z18" s="322"/>
      <c r="AA18" s="322"/>
      <c r="AB18" s="322"/>
      <c r="AC18" s="150"/>
      <c r="AD18" s="150" t="s">
        <v>2</v>
      </c>
      <c r="AE18" s="150"/>
      <c r="AF18" s="150"/>
      <c r="AG18" s="150"/>
      <c r="AH18" s="150"/>
      <c r="AI18" s="52"/>
      <c r="AJ18" s="53"/>
      <c r="AK18" s="52"/>
      <c r="AL18" s="324"/>
      <c r="AM18" s="56"/>
      <c r="AN18" s="57"/>
      <c r="AO18" s="38"/>
      <c r="AP18" s="38"/>
      <c r="AQ18" s="38"/>
    </row>
    <row r="19" spans="1:43" ht="11.25" customHeight="1" x14ac:dyDescent="0.2">
      <c r="A19" s="37"/>
      <c r="B19" s="106"/>
      <c r="C19" s="56"/>
      <c r="D19" s="57"/>
      <c r="E19" s="325" t="s">
        <v>29</v>
      </c>
      <c r="F19" s="487" t="str">
        <f ca="1">VLOOKUP(CONCATENATE($B$17&amp;INDIRECT(ADDRESS(ROW(),COLUMN()-1))),Language_Translations,MATCH(Language_Selected,Language_Options,0),FALSE)</f>
        <v>Et combien de filles vivent avec vous ?</v>
      </c>
      <c r="G19" s="487"/>
      <c r="H19" s="487"/>
      <c r="I19" s="487"/>
      <c r="J19" s="487"/>
      <c r="K19" s="487"/>
      <c r="L19" s="487"/>
      <c r="M19" s="487"/>
      <c r="N19" s="487"/>
      <c r="O19" s="487"/>
      <c r="P19" s="487"/>
      <c r="Q19" s="487"/>
      <c r="R19" s="487"/>
      <c r="S19" s="487"/>
      <c r="T19" s="487"/>
      <c r="U19" s="149"/>
      <c r="V19" s="57"/>
      <c r="W19" s="38"/>
      <c r="X19" s="38"/>
      <c r="Y19" s="38"/>
      <c r="Z19" s="38"/>
      <c r="AA19" s="38"/>
      <c r="AB19" s="38"/>
      <c r="AC19" s="38"/>
      <c r="AD19" s="38"/>
      <c r="AF19" s="38"/>
      <c r="AG19" s="38"/>
      <c r="AH19" s="38"/>
      <c r="AI19" s="49"/>
      <c r="AJ19" s="50"/>
      <c r="AK19" s="49"/>
      <c r="AL19" s="323"/>
      <c r="AM19" s="56"/>
      <c r="AN19" s="57"/>
      <c r="AO19" s="38"/>
      <c r="AP19" s="38"/>
      <c r="AQ19" s="38"/>
    </row>
    <row r="20" spans="1:43" ht="11.25" customHeight="1" x14ac:dyDescent="0.2">
      <c r="A20" s="37"/>
      <c r="B20" s="106"/>
      <c r="C20" s="56"/>
      <c r="D20" s="57"/>
      <c r="E20" s="325"/>
      <c r="F20" s="487"/>
      <c r="G20" s="487"/>
      <c r="H20" s="487"/>
      <c r="I20" s="487"/>
      <c r="J20" s="487"/>
      <c r="K20" s="487"/>
      <c r="L20" s="487"/>
      <c r="M20" s="487"/>
      <c r="N20" s="487"/>
      <c r="O20" s="487"/>
      <c r="P20" s="487"/>
      <c r="Q20" s="487"/>
      <c r="R20" s="487"/>
      <c r="S20" s="487"/>
      <c r="T20" s="487"/>
      <c r="U20" s="149"/>
      <c r="V20" s="57"/>
      <c r="W20" s="39" t="s">
        <v>29</v>
      </c>
      <c r="X20" s="38" t="s">
        <v>680</v>
      </c>
      <c r="Y20" s="38"/>
      <c r="Z20" s="38"/>
      <c r="AA20" s="38"/>
      <c r="AB20" s="38"/>
      <c r="AC20" s="38"/>
      <c r="AD20" s="38"/>
      <c r="AE20" s="151" t="s">
        <v>2</v>
      </c>
      <c r="AF20" s="150"/>
      <c r="AG20" s="150"/>
      <c r="AH20" s="150"/>
      <c r="AI20" s="52"/>
      <c r="AJ20" s="53"/>
      <c r="AK20" s="52"/>
      <c r="AL20" s="324"/>
      <c r="AM20" s="56"/>
      <c r="AN20" s="57"/>
      <c r="AO20" s="38"/>
      <c r="AP20" s="38"/>
      <c r="AQ20" s="38"/>
    </row>
    <row r="21" spans="1:43" x14ac:dyDescent="0.2">
      <c r="A21" s="37"/>
      <c r="B21" s="106"/>
      <c r="C21" s="56"/>
      <c r="D21" s="57"/>
      <c r="F21" s="488" t="s">
        <v>668</v>
      </c>
      <c r="G21" s="488"/>
      <c r="H21" s="488"/>
      <c r="I21" s="488"/>
      <c r="J21" s="488"/>
      <c r="K21" s="488"/>
      <c r="L21" s="488"/>
      <c r="M21" s="488"/>
      <c r="N21" s="488"/>
      <c r="O21" s="488"/>
      <c r="P21" s="488"/>
      <c r="Q21" s="488"/>
      <c r="R21" s="488"/>
      <c r="S21" s="488"/>
      <c r="T21" s="488"/>
      <c r="U21" s="149"/>
      <c r="V21" s="57"/>
      <c r="W21" s="38"/>
      <c r="X21" s="38"/>
      <c r="Y21" s="38"/>
      <c r="Z21" s="38"/>
      <c r="AA21" s="38"/>
      <c r="AB21" s="38"/>
      <c r="AC21" s="38"/>
      <c r="AD21" s="38"/>
      <c r="AE21" s="38"/>
      <c r="AF21" s="38"/>
      <c r="AG21" s="38"/>
      <c r="AH21" s="38"/>
      <c r="AI21" s="38"/>
      <c r="AJ21" s="38"/>
      <c r="AK21" s="38"/>
      <c r="AL21" s="107"/>
      <c r="AM21" s="56"/>
      <c r="AN21" s="57"/>
      <c r="AO21" s="38"/>
      <c r="AP21" s="38"/>
      <c r="AQ21" s="38"/>
    </row>
    <row r="22" spans="1:43" ht="6" customHeight="1" x14ac:dyDescent="0.2">
      <c r="A22" s="48"/>
      <c r="B22" s="152"/>
      <c r="C22" s="53"/>
      <c r="D22" s="52"/>
      <c r="E22" s="48"/>
      <c r="F22" s="48"/>
      <c r="G22" s="48"/>
      <c r="H22" s="48"/>
      <c r="I22" s="48"/>
      <c r="J22" s="48"/>
      <c r="K22" s="48"/>
      <c r="L22" s="48"/>
      <c r="M22" s="48"/>
      <c r="N22" s="48"/>
      <c r="O22" s="48"/>
      <c r="P22" s="48"/>
      <c r="Q22" s="48"/>
      <c r="R22" s="48"/>
      <c r="S22" s="48"/>
      <c r="T22" s="48"/>
      <c r="U22" s="53"/>
      <c r="V22" s="52"/>
      <c r="W22" s="48"/>
      <c r="X22" s="48"/>
      <c r="Y22" s="48"/>
      <c r="Z22" s="48"/>
      <c r="AA22" s="48"/>
      <c r="AB22" s="48"/>
      <c r="AC22" s="48"/>
      <c r="AD22" s="48"/>
      <c r="AE22" s="48"/>
      <c r="AF22" s="48"/>
      <c r="AG22" s="48"/>
      <c r="AH22" s="48"/>
      <c r="AI22" s="48"/>
      <c r="AJ22" s="48"/>
      <c r="AK22" s="48"/>
      <c r="AL22" s="153"/>
      <c r="AM22" s="53"/>
      <c r="AN22" s="52"/>
      <c r="AO22" s="48"/>
      <c r="AP22" s="48"/>
      <c r="AQ22" s="48"/>
    </row>
    <row r="23" spans="1:43" ht="6" customHeight="1" x14ac:dyDescent="0.2">
      <c r="A23" s="61"/>
      <c r="B23" s="154"/>
      <c r="C23" s="50"/>
      <c r="D23" s="49"/>
      <c r="E23" s="61"/>
      <c r="F23" s="61"/>
      <c r="G23" s="61"/>
      <c r="H23" s="61"/>
      <c r="I23" s="61"/>
      <c r="J23" s="61"/>
      <c r="K23" s="61"/>
      <c r="L23" s="61"/>
      <c r="M23" s="61"/>
      <c r="N23" s="61"/>
      <c r="O23" s="61"/>
      <c r="P23" s="61"/>
      <c r="Q23" s="61"/>
      <c r="R23" s="61"/>
      <c r="S23" s="61"/>
      <c r="T23" s="61"/>
      <c r="U23" s="50"/>
      <c r="V23" s="49"/>
      <c r="W23" s="61"/>
      <c r="X23" s="61"/>
      <c r="Y23" s="61"/>
      <c r="Z23" s="61"/>
      <c r="AA23" s="61"/>
      <c r="AB23" s="61"/>
      <c r="AC23" s="61"/>
      <c r="AD23" s="61"/>
      <c r="AE23" s="61"/>
      <c r="AF23" s="61"/>
      <c r="AG23" s="61"/>
      <c r="AH23" s="61"/>
      <c r="AI23" s="61"/>
      <c r="AJ23" s="61"/>
      <c r="AK23" s="61"/>
      <c r="AL23" s="155"/>
      <c r="AM23" s="50"/>
      <c r="AN23" s="49"/>
      <c r="AO23" s="61"/>
      <c r="AP23" s="61"/>
      <c r="AQ23" s="61"/>
    </row>
    <row r="24" spans="1:43" ht="11.25" customHeight="1" x14ac:dyDescent="0.2">
      <c r="A24" s="37"/>
      <c r="B24" s="106">
        <v>204</v>
      </c>
      <c r="C24" s="56"/>
      <c r="D24" s="57"/>
      <c r="E24" s="487" t="str">
        <f ca="1">VLOOKUP(INDIRECT(ADDRESS(ROW(),COLUMN()-3)),Language_Translations,MATCH(Language_Selected,Language_Options,0),FALSE)</f>
        <v>Avez-vous des fils ou filles dont vous êtes le père qui sont toujours en vie mais qui ne vivent pas avec vous ?</v>
      </c>
      <c r="F24" s="487"/>
      <c r="G24" s="487"/>
      <c r="H24" s="487"/>
      <c r="I24" s="487"/>
      <c r="J24" s="487"/>
      <c r="K24" s="487"/>
      <c r="L24" s="487"/>
      <c r="M24" s="487"/>
      <c r="N24" s="487"/>
      <c r="O24" s="487"/>
      <c r="P24" s="487"/>
      <c r="Q24" s="487"/>
      <c r="R24" s="487"/>
      <c r="S24" s="487"/>
      <c r="T24" s="487"/>
      <c r="U24" s="149"/>
      <c r="V24" s="57"/>
      <c r="W24" s="38" t="s">
        <v>383</v>
      </c>
      <c r="X24" s="38"/>
      <c r="Y24" s="150" t="s">
        <v>2</v>
      </c>
      <c r="Z24" s="150"/>
      <c r="AA24" s="150"/>
      <c r="AB24" s="150"/>
      <c r="AC24" s="150"/>
      <c r="AD24" s="150"/>
      <c r="AE24" s="150"/>
      <c r="AF24" s="150"/>
      <c r="AG24" s="150"/>
      <c r="AH24" s="150"/>
      <c r="AI24" s="150"/>
      <c r="AJ24" s="150"/>
      <c r="AK24" s="150"/>
      <c r="AL24" s="146" t="s">
        <v>15</v>
      </c>
      <c r="AM24" s="56"/>
      <c r="AN24" s="57"/>
      <c r="AO24" s="38"/>
      <c r="AP24" s="38"/>
      <c r="AQ24" s="38"/>
    </row>
    <row r="25" spans="1:43" x14ac:dyDescent="0.2">
      <c r="A25" s="37"/>
      <c r="B25" s="106"/>
      <c r="C25" s="56"/>
      <c r="D25" s="57"/>
      <c r="E25" s="487"/>
      <c r="F25" s="487"/>
      <c r="G25" s="487"/>
      <c r="H25" s="487"/>
      <c r="I25" s="487"/>
      <c r="J25" s="487"/>
      <c r="K25" s="487"/>
      <c r="L25" s="487"/>
      <c r="M25" s="487"/>
      <c r="N25" s="487"/>
      <c r="O25" s="487"/>
      <c r="P25" s="487"/>
      <c r="Q25" s="487"/>
      <c r="R25" s="487"/>
      <c r="S25" s="487"/>
      <c r="T25" s="487"/>
      <c r="U25" s="149"/>
      <c r="V25" s="57"/>
      <c r="W25" s="38" t="s">
        <v>384</v>
      </c>
      <c r="X25" s="38"/>
      <c r="Y25" s="150" t="s">
        <v>2</v>
      </c>
      <c r="Z25" s="150"/>
      <c r="AA25" s="150"/>
      <c r="AB25" s="150"/>
      <c r="AC25" s="150"/>
      <c r="AD25" s="150"/>
      <c r="AE25" s="150"/>
      <c r="AF25" s="150"/>
      <c r="AG25" s="150"/>
      <c r="AH25" s="150"/>
      <c r="AI25" s="150"/>
      <c r="AJ25" s="150"/>
      <c r="AK25" s="150"/>
      <c r="AL25" s="146" t="s">
        <v>16</v>
      </c>
      <c r="AM25" s="56"/>
      <c r="AN25" s="57"/>
      <c r="AO25" s="38"/>
      <c r="AP25" s="156">
        <v>206</v>
      </c>
      <c r="AQ25" s="38"/>
    </row>
    <row r="26" spans="1:43" ht="6" customHeight="1" x14ac:dyDescent="0.2">
      <c r="A26" s="48"/>
      <c r="B26" s="152"/>
      <c r="C26" s="53"/>
      <c r="D26" s="52"/>
      <c r="E26" s="48"/>
      <c r="F26" s="48"/>
      <c r="G26" s="48"/>
      <c r="H26" s="48"/>
      <c r="I26" s="48"/>
      <c r="J26" s="48"/>
      <c r="K26" s="48"/>
      <c r="L26" s="48"/>
      <c r="M26" s="48"/>
      <c r="N26" s="48"/>
      <c r="O26" s="48"/>
      <c r="P26" s="48"/>
      <c r="Q26" s="48"/>
      <c r="R26" s="48"/>
      <c r="S26" s="48"/>
      <c r="T26" s="48"/>
      <c r="U26" s="53"/>
      <c r="V26" s="52"/>
      <c r="W26" s="48"/>
      <c r="X26" s="48"/>
      <c r="Y26" s="48"/>
      <c r="Z26" s="48"/>
      <c r="AA26" s="48"/>
      <c r="AB26" s="48"/>
      <c r="AC26" s="48"/>
      <c r="AD26" s="48"/>
      <c r="AE26" s="48"/>
      <c r="AF26" s="48"/>
      <c r="AG26" s="48"/>
      <c r="AH26" s="48"/>
      <c r="AI26" s="48"/>
      <c r="AJ26" s="48"/>
      <c r="AK26" s="48"/>
      <c r="AL26" s="153"/>
      <c r="AM26" s="53"/>
      <c r="AN26" s="52"/>
      <c r="AO26" s="48"/>
      <c r="AP26" s="48"/>
      <c r="AQ26" s="48"/>
    </row>
    <row r="27" spans="1:43" ht="6" customHeight="1" x14ac:dyDescent="0.2">
      <c r="A27" s="61"/>
      <c r="B27" s="154"/>
      <c r="C27" s="50"/>
      <c r="D27" s="49"/>
      <c r="E27" s="61"/>
      <c r="F27" s="61"/>
      <c r="G27" s="61"/>
      <c r="H27" s="61"/>
      <c r="I27" s="61"/>
      <c r="J27" s="61"/>
      <c r="K27" s="61"/>
      <c r="L27" s="61"/>
      <c r="M27" s="61"/>
      <c r="N27" s="61"/>
      <c r="O27" s="61"/>
      <c r="P27" s="61"/>
      <c r="Q27" s="61"/>
      <c r="R27" s="61"/>
      <c r="S27" s="61"/>
      <c r="T27" s="61"/>
      <c r="U27" s="50"/>
      <c r="V27" s="49"/>
      <c r="W27" s="61"/>
      <c r="X27" s="61"/>
      <c r="Y27" s="61"/>
      <c r="Z27" s="61"/>
      <c r="AA27" s="61"/>
      <c r="AB27" s="61"/>
      <c r="AC27" s="61"/>
      <c r="AD27" s="61"/>
      <c r="AE27" s="61"/>
      <c r="AF27" s="61"/>
      <c r="AG27" s="61"/>
      <c r="AH27" s="61"/>
      <c r="AI27" s="61"/>
      <c r="AJ27" s="61"/>
      <c r="AK27" s="61"/>
      <c r="AL27" s="155"/>
      <c r="AM27" s="50"/>
      <c r="AN27" s="49"/>
      <c r="AO27" s="61"/>
      <c r="AP27" s="61"/>
      <c r="AQ27" s="61"/>
    </row>
    <row r="28" spans="1:43" ht="11.25" customHeight="1" x14ac:dyDescent="0.2">
      <c r="A28" s="37"/>
      <c r="B28" s="106">
        <v>205</v>
      </c>
      <c r="C28" s="56"/>
      <c r="D28" s="57"/>
      <c r="E28" s="38" t="s">
        <v>28</v>
      </c>
      <c r="F28" s="487" t="str">
        <f ca="1">VLOOKUP(CONCATENATE($B$28&amp;INDIRECT(ADDRESS(ROW(),COLUMN()-1))),Language_Translations,MATCH(Language_Selected,Language_Options,0),FALSE)</f>
        <v>Combien de fils sont vivants mais qui ne vivent pas avec vous ?</v>
      </c>
      <c r="G28" s="487"/>
      <c r="H28" s="487"/>
      <c r="I28" s="487"/>
      <c r="J28" s="487"/>
      <c r="K28" s="487"/>
      <c r="L28" s="487"/>
      <c r="M28" s="487"/>
      <c r="N28" s="487"/>
      <c r="O28" s="487"/>
      <c r="P28" s="487"/>
      <c r="Q28" s="487"/>
      <c r="R28" s="487"/>
      <c r="S28" s="487"/>
      <c r="T28" s="487"/>
      <c r="U28" s="56"/>
      <c r="V28" s="57"/>
      <c r="AI28" s="49"/>
      <c r="AJ28" s="50"/>
      <c r="AK28" s="49"/>
      <c r="AL28" s="323"/>
      <c r="AM28" s="56"/>
      <c r="AN28" s="57"/>
      <c r="AO28" s="38"/>
      <c r="AP28" s="38"/>
      <c r="AQ28" s="38"/>
    </row>
    <row r="29" spans="1:43" ht="11.25" customHeight="1" x14ac:dyDescent="0.2">
      <c r="A29" s="37"/>
      <c r="C29" s="56"/>
      <c r="D29" s="57"/>
      <c r="F29" s="487"/>
      <c r="G29" s="487"/>
      <c r="H29" s="487"/>
      <c r="I29" s="487"/>
      <c r="J29" s="487"/>
      <c r="K29" s="487"/>
      <c r="L29" s="487"/>
      <c r="M29" s="487"/>
      <c r="N29" s="487"/>
      <c r="O29" s="487"/>
      <c r="P29" s="487"/>
      <c r="Q29" s="487"/>
      <c r="R29" s="487"/>
      <c r="S29" s="487"/>
      <c r="T29" s="487"/>
      <c r="U29" s="149"/>
      <c r="V29" s="57"/>
      <c r="W29" s="38" t="s">
        <v>28</v>
      </c>
      <c r="X29" s="38" t="s">
        <v>634</v>
      </c>
      <c r="Y29" s="38"/>
      <c r="Z29" s="38"/>
      <c r="AA29" s="38"/>
      <c r="AB29" s="38"/>
      <c r="AC29" s="150" t="s">
        <v>2</v>
      </c>
      <c r="AD29" s="151"/>
      <c r="AE29" s="150"/>
      <c r="AF29" s="151"/>
      <c r="AG29" s="150"/>
      <c r="AH29" s="150"/>
      <c r="AI29" s="52"/>
      <c r="AJ29" s="53"/>
      <c r="AK29" s="52"/>
      <c r="AL29" s="324"/>
      <c r="AM29" s="56"/>
      <c r="AN29" s="57"/>
      <c r="AO29" s="38"/>
      <c r="AP29" s="38"/>
      <c r="AQ29" s="38"/>
    </row>
    <row r="30" spans="1:43" ht="11.25" customHeight="1" x14ac:dyDescent="0.2">
      <c r="A30" s="37"/>
      <c r="B30" s="106"/>
      <c r="C30" s="56"/>
      <c r="D30" s="57"/>
      <c r="E30" s="148" t="s">
        <v>29</v>
      </c>
      <c r="F30" s="487" t="str">
        <f ca="1">VLOOKUP(CONCATENATE($B$28&amp;INDIRECT(ADDRESS(ROW(),COLUMN()-1))),Language_Translations,MATCH(Language_Selected,Language_Options,0),FALSE)</f>
        <v>Combien de filles sont vivantes mais qui ne vivent pas avec vous ?</v>
      </c>
      <c r="G30" s="487"/>
      <c r="H30" s="487"/>
      <c r="I30" s="487"/>
      <c r="J30" s="487"/>
      <c r="K30" s="487"/>
      <c r="L30" s="487"/>
      <c r="M30" s="487"/>
      <c r="N30" s="487"/>
      <c r="O30" s="487"/>
      <c r="P30" s="487"/>
      <c r="Q30" s="487"/>
      <c r="R30" s="487"/>
      <c r="S30" s="487"/>
      <c r="T30" s="487"/>
      <c r="U30" s="149"/>
      <c r="V30" s="57"/>
      <c r="X30" s="38"/>
      <c r="Y30" s="38"/>
      <c r="Z30" s="38"/>
      <c r="AA30" s="38"/>
      <c r="AB30" s="38"/>
      <c r="AC30" s="38"/>
      <c r="AD30" s="38"/>
      <c r="AE30" s="38"/>
      <c r="AF30" s="38"/>
      <c r="AG30" s="38"/>
      <c r="AH30" s="38"/>
      <c r="AI30" s="49"/>
      <c r="AJ30" s="50"/>
      <c r="AK30" s="49"/>
      <c r="AL30" s="323"/>
      <c r="AM30" s="56"/>
      <c r="AN30" s="57"/>
      <c r="AO30" s="38"/>
      <c r="AP30" s="38"/>
      <c r="AQ30" s="38"/>
    </row>
    <row r="31" spans="1:43" ht="11.25" customHeight="1" x14ac:dyDescent="0.2">
      <c r="A31" s="37"/>
      <c r="B31" s="106"/>
      <c r="C31" s="56"/>
      <c r="D31" s="57"/>
      <c r="F31" s="487"/>
      <c r="G31" s="487"/>
      <c r="H31" s="487"/>
      <c r="I31" s="487"/>
      <c r="J31" s="487"/>
      <c r="K31" s="487"/>
      <c r="L31" s="487"/>
      <c r="M31" s="487"/>
      <c r="N31" s="487"/>
      <c r="O31" s="487"/>
      <c r="P31" s="487"/>
      <c r="Q31" s="487"/>
      <c r="R31" s="487"/>
      <c r="S31" s="487"/>
      <c r="T31" s="487"/>
      <c r="U31" s="149"/>
      <c r="V31" s="57"/>
      <c r="W31" s="148" t="s">
        <v>29</v>
      </c>
      <c r="X31" s="38" t="s">
        <v>635</v>
      </c>
      <c r="Y31" s="38"/>
      <c r="Z31" s="38"/>
      <c r="AA31" s="38"/>
      <c r="AB31" s="38"/>
      <c r="AC31" s="38"/>
      <c r="AD31" s="150" t="s">
        <v>2</v>
      </c>
      <c r="AE31" s="150"/>
      <c r="AF31" s="151"/>
      <c r="AG31" s="150"/>
      <c r="AH31" s="150"/>
      <c r="AI31" s="52"/>
      <c r="AJ31" s="53"/>
      <c r="AK31" s="52"/>
      <c r="AL31" s="324"/>
      <c r="AM31" s="56"/>
      <c r="AN31" s="57"/>
      <c r="AO31" s="38"/>
      <c r="AP31" s="38"/>
      <c r="AQ31" s="38"/>
    </row>
    <row r="32" spans="1:43" ht="11.25" customHeight="1" x14ac:dyDescent="0.2">
      <c r="A32" s="37"/>
      <c r="B32" s="106"/>
      <c r="C32" s="56"/>
      <c r="D32" s="57"/>
      <c r="F32" s="488" t="s">
        <v>668</v>
      </c>
      <c r="G32" s="488"/>
      <c r="H32" s="488"/>
      <c r="I32" s="488"/>
      <c r="J32" s="488"/>
      <c r="K32" s="488"/>
      <c r="L32" s="488"/>
      <c r="M32" s="488"/>
      <c r="N32" s="488"/>
      <c r="O32" s="488"/>
      <c r="P32" s="488"/>
      <c r="Q32" s="488"/>
      <c r="R32" s="488"/>
      <c r="S32" s="488"/>
      <c r="T32" s="488"/>
      <c r="U32" s="149"/>
      <c r="V32" s="57"/>
      <c r="W32" s="38"/>
      <c r="X32" s="38"/>
      <c r="Y32" s="38"/>
      <c r="Z32" s="38"/>
      <c r="AA32" s="38"/>
      <c r="AB32" s="38"/>
      <c r="AC32" s="38"/>
      <c r="AD32" s="38"/>
      <c r="AE32" s="38"/>
      <c r="AF32" s="38"/>
      <c r="AG32" s="38"/>
      <c r="AH32" s="38"/>
      <c r="AI32" s="38"/>
      <c r="AJ32" s="38"/>
      <c r="AK32" s="38"/>
      <c r="AL32" s="107"/>
      <c r="AM32" s="56"/>
      <c r="AN32" s="57"/>
      <c r="AO32" s="38"/>
      <c r="AP32" s="38"/>
      <c r="AQ32" s="38"/>
    </row>
    <row r="33" spans="1:43" ht="6" customHeight="1" x14ac:dyDescent="0.2">
      <c r="A33" s="48"/>
      <c r="B33" s="152"/>
      <c r="C33" s="53"/>
      <c r="D33" s="52"/>
      <c r="E33" s="48"/>
      <c r="F33" s="48"/>
      <c r="G33" s="48"/>
      <c r="H33" s="48"/>
      <c r="I33" s="48"/>
      <c r="J33" s="48"/>
      <c r="K33" s="48"/>
      <c r="L33" s="48"/>
      <c r="M33" s="48"/>
      <c r="N33" s="48"/>
      <c r="O33" s="48"/>
      <c r="P33" s="48"/>
      <c r="Q33" s="48"/>
      <c r="R33" s="48"/>
      <c r="S33" s="48"/>
      <c r="T33" s="48"/>
      <c r="U33" s="53"/>
      <c r="V33" s="52"/>
      <c r="W33" s="48"/>
      <c r="X33" s="48"/>
      <c r="Y33" s="48"/>
      <c r="Z33" s="48"/>
      <c r="AA33" s="48"/>
      <c r="AB33" s="48"/>
      <c r="AC33" s="48"/>
      <c r="AD33" s="48"/>
      <c r="AE33" s="48"/>
      <c r="AF33" s="48"/>
      <c r="AG33" s="48"/>
      <c r="AH33" s="48"/>
      <c r="AI33" s="48"/>
      <c r="AJ33" s="48"/>
      <c r="AK33" s="48"/>
      <c r="AL33" s="153"/>
      <c r="AM33" s="53"/>
      <c r="AN33" s="52"/>
      <c r="AO33" s="48"/>
      <c r="AP33" s="48"/>
      <c r="AQ33" s="48"/>
    </row>
    <row r="34" spans="1:43" ht="6" customHeight="1" x14ac:dyDescent="0.2">
      <c r="A34" s="61"/>
      <c r="B34" s="154"/>
      <c r="C34" s="50"/>
      <c r="D34" s="49"/>
      <c r="E34" s="61"/>
      <c r="F34" s="61"/>
      <c r="G34" s="61"/>
      <c r="H34" s="61"/>
      <c r="I34" s="61"/>
      <c r="J34" s="61"/>
      <c r="K34" s="61"/>
      <c r="L34" s="61"/>
      <c r="M34" s="61"/>
      <c r="N34" s="61"/>
      <c r="O34" s="61"/>
      <c r="P34" s="61"/>
      <c r="Q34" s="61"/>
      <c r="R34" s="61"/>
      <c r="S34" s="61"/>
      <c r="T34" s="61"/>
      <c r="U34" s="50"/>
      <c r="V34" s="49"/>
      <c r="W34" s="61"/>
      <c r="X34" s="61"/>
      <c r="Y34" s="61"/>
      <c r="Z34" s="61"/>
      <c r="AA34" s="61"/>
      <c r="AB34" s="61"/>
      <c r="AC34" s="61"/>
      <c r="AD34" s="61"/>
      <c r="AE34" s="61"/>
      <c r="AF34" s="61"/>
      <c r="AG34" s="61"/>
      <c r="AH34" s="61"/>
      <c r="AI34" s="61"/>
      <c r="AJ34" s="61"/>
      <c r="AK34" s="61"/>
      <c r="AL34" s="155"/>
      <c r="AM34" s="50"/>
      <c r="AN34" s="49"/>
      <c r="AO34" s="61"/>
      <c r="AP34" s="61"/>
      <c r="AQ34" s="61"/>
    </row>
    <row r="35" spans="1:43" ht="11.25" customHeight="1" x14ac:dyDescent="0.2">
      <c r="A35" s="37"/>
      <c r="B35" s="106">
        <v>206</v>
      </c>
      <c r="C35" s="56"/>
      <c r="D35" s="57"/>
      <c r="E35" s="487" t="str">
        <f ca="1">VLOOKUP(INDIRECT(ADDRESS(ROW(),COLUMN()-3)),Language_Translations,MATCH(Language_Selected,Language_Options,0),FALSE)</f>
        <v>Avez-vous eu une fille ou un garçon qui est né vivant mais qui est décédé par la suite ?
SI NON INSISTEZ : Aucun bébé qui a crié ou fait un mouvement, qui a émis un son ou essayé de respirer ou qui a montré d'autres signes de vie pendant un très court moment ?</v>
      </c>
      <c r="F35" s="487"/>
      <c r="G35" s="487"/>
      <c r="H35" s="487"/>
      <c r="I35" s="487"/>
      <c r="J35" s="487"/>
      <c r="K35" s="487"/>
      <c r="L35" s="487"/>
      <c r="M35" s="487"/>
      <c r="N35" s="487"/>
      <c r="O35" s="487"/>
      <c r="P35" s="487"/>
      <c r="Q35" s="487"/>
      <c r="R35" s="487"/>
      <c r="S35" s="487"/>
      <c r="T35" s="487"/>
      <c r="U35" s="149"/>
      <c r="V35" s="57"/>
      <c r="W35" s="38"/>
      <c r="X35" s="38"/>
      <c r="Y35" s="38"/>
      <c r="Z35" s="38"/>
      <c r="AA35" s="38"/>
      <c r="AB35" s="38"/>
      <c r="AC35" s="38"/>
      <c r="AD35" s="38"/>
      <c r="AE35" s="38"/>
      <c r="AF35" s="38"/>
      <c r="AG35" s="38"/>
      <c r="AH35" s="38"/>
      <c r="AI35" s="38"/>
      <c r="AJ35" s="38"/>
      <c r="AK35" s="38"/>
      <c r="AL35" s="107"/>
      <c r="AM35" s="56"/>
      <c r="AN35" s="57"/>
      <c r="AO35" s="38"/>
      <c r="AP35" s="38"/>
      <c r="AQ35" s="38"/>
    </row>
    <row r="36" spans="1:43" x14ac:dyDescent="0.2">
      <c r="A36" s="37"/>
      <c r="B36" s="106"/>
      <c r="C36" s="56"/>
      <c r="D36" s="57"/>
      <c r="E36" s="487"/>
      <c r="F36" s="487"/>
      <c r="G36" s="487"/>
      <c r="H36" s="487"/>
      <c r="I36" s="487"/>
      <c r="J36" s="487"/>
      <c r="K36" s="487"/>
      <c r="L36" s="487"/>
      <c r="M36" s="487"/>
      <c r="N36" s="487"/>
      <c r="O36" s="487"/>
      <c r="P36" s="487"/>
      <c r="Q36" s="487"/>
      <c r="R36" s="487"/>
      <c r="S36" s="487"/>
      <c r="T36" s="487"/>
      <c r="U36" s="149"/>
      <c r="V36" s="57"/>
      <c r="W36" s="38"/>
      <c r="X36" s="38"/>
      <c r="Y36" s="38"/>
      <c r="Z36" s="38"/>
      <c r="AA36" s="38"/>
      <c r="AB36" s="38"/>
      <c r="AC36" s="38"/>
      <c r="AD36" s="38"/>
      <c r="AE36" s="38"/>
      <c r="AF36" s="38"/>
      <c r="AG36" s="38"/>
      <c r="AH36" s="38"/>
      <c r="AI36" s="38"/>
      <c r="AJ36" s="38"/>
      <c r="AK36" s="38"/>
      <c r="AL36" s="107"/>
      <c r="AM36" s="56"/>
      <c r="AN36" s="57"/>
      <c r="AO36" s="38"/>
      <c r="AP36" s="38"/>
      <c r="AQ36" s="38"/>
    </row>
    <row r="37" spans="1:43" x14ac:dyDescent="0.2">
      <c r="A37" s="37"/>
      <c r="B37" s="106"/>
      <c r="C37" s="56"/>
      <c r="D37" s="57"/>
      <c r="E37" s="487"/>
      <c r="F37" s="487"/>
      <c r="G37" s="487"/>
      <c r="H37" s="487"/>
      <c r="I37" s="487"/>
      <c r="J37" s="487"/>
      <c r="K37" s="487"/>
      <c r="L37" s="487"/>
      <c r="M37" s="487"/>
      <c r="N37" s="487"/>
      <c r="O37" s="487"/>
      <c r="P37" s="487"/>
      <c r="Q37" s="487"/>
      <c r="R37" s="487"/>
      <c r="S37" s="487"/>
      <c r="T37" s="487"/>
      <c r="U37" s="56"/>
      <c r="V37" s="57"/>
      <c r="W37" s="374" t="s">
        <v>383</v>
      </c>
      <c r="X37" s="38"/>
      <c r="Y37" s="150" t="s">
        <v>2</v>
      </c>
      <c r="Z37" s="150"/>
      <c r="AA37" s="150"/>
      <c r="AB37" s="150"/>
      <c r="AC37" s="150"/>
      <c r="AD37" s="150"/>
      <c r="AE37" s="150"/>
      <c r="AF37" s="150"/>
      <c r="AG37" s="150"/>
      <c r="AH37" s="150"/>
      <c r="AI37" s="150"/>
      <c r="AJ37" s="150"/>
      <c r="AK37" s="150"/>
      <c r="AL37" s="146" t="s">
        <v>15</v>
      </c>
      <c r="AM37" s="56"/>
      <c r="AN37" s="57"/>
      <c r="AO37" s="38"/>
      <c r="AP37" s="38"/>
      <c r="AQ37" s="38"/>
    </row>
    <row r="38" spans="1:43" ht="11.25" customHeight="1" x14ac:dyDescent="0.2">
      <c r="A38" s="37"/>
      <c r="B38" s="106"/>
      <c r="C38" s="56"/>
      <c r="D38" s="57"/>
      <c r="E38" s="487"/>
      <c r="F38" s="487"/>
      <c r="G38" s="487"/>
      <c r="H38" s="487"/>
      <c r="I38" s="487"/>
      <c r="J38" s="487"/>
      <c r="K38" s="487"/>
      <c r="L38" s="487"/>
      <c r="M38" s="487"/>
      <c r="N38" s="487"/>
      <c r="O38" s="487"/>
      <c r="P38" s="487"/>
      <c r="Q38" s="487"/>
      <c r="R38" s="487"/>
      <c r="S38" s="487"/>
      <c r="T38" s="487"/>
      <c r="U38" s="149"/>
      <c r="V38" s="57"/>
      <c r="W38" s="374" t="s">
        <v>384</v>
      </c>
      <c r="X38" s="38"/>
      <c r="Y38" s="150" t="s">
        <v>2</v>
      </c>
      <c r="Z38" s="150"/>
      <c r="AA38" s="150"/>
      <c r="AB38" s="150"/>
      <c r="AC38" s="150"/>
      <c r="AD38" s="150"/>
      <c r="AE38" s="150"/>
      <c r="AF38" s="150"/>
      <c r="AG38" s="150"/>
      <c r="AH38" s="150"/>
      <c r="AI38" s="150"/>
      <c r="AJ38" s="150"/>
      <c r="AK38" s="150"/>
      <c r="AL38" s="146" t="s">
        <v>16</v>
      </c>
      <c r="AM38" s="56"/>
      <c r="AN38" s="57"/>
      <c r="AO38" s="38"/>
      <c r="AP38" s="495">
        <v>208</v>
      </c>
      <c r="AQ38" s="38"/>
    </row>
    <row r="39" spans="1:43" ht="11.25" customHeight="1" x14ac:dyDescent="0.2">
      <c r="A39" s="37"/>
      <c r="B39" s="106"/>
      <c r="C39" s="56"/>
      <c r="D39" s="57"/>
      <c r="E39" s="487"/>
      <c r="F39" s="487"/>
      <c r="G39" s="487"/>
      <c r="H39" s="487"/>
      <c r="I39" s="487"/>
      <c r="J39" s="487"/>
      <c r="K39" s="487"/>
      <c r="L39" s="487"/>
      <c r="M39" s="487"/>
      <c r="N39" s="487"/>
      <c r="O39" s="487"/>
      <c r="P39" s="487"/>
      <c r="Q39" s="487"/>
      <c r="R39" s="487"/>
      <c r="S39" s="487"/>
      <c r="T39" s="487"/>
      <c r="U39" s="149"/>
      <c r="V39" s="57"/>
      <c r="W39" s="374" t="s">
        <v>421</v>
      </c>
      <c r="X39" s="349"/>
      <c r="Y39" s="150"/>
      <c r="Z39" s="150"/>
      <c r="AA39" s="150"/>
      <c r="AB39" s="150" t="s">
        <v>2</v>
      </c>
      <c r="AC39" s="150"/>
      <c r="AD39" s="150"/>
      <c r="AE39" s="150"/>
      <c r="AF39" s="150"/>
      <c r="AG39" s="150"/>
      <c r="AH39" s="150"/>
      <c r="AI39" s="150"/>
      <c r="AJ39" s="150"/>
      <c r="AK39" s="150"/>
      <c r="AL39" s="146" t="s">
        <v>26</v>
      </c>
      <c r="AM39" s="56"/>
      <c r="AN39" s="57"/>
      <c r="AO39" s="38"/>
      <c r="AP39" s="495"/>
      <c r="AQ39" s="38"/>
    </row>
    <row r="40" spans="1:43" ht="11.25" customHeight="1" x14ac:dyDescent="0.2">
      <c r="A40" s="388"/>
      <c r="B40" s="397"/>
      <c r="C40" s="56"/>
      <c r="D40" s="57"/>
      <c r="E40" s="487"/>
      <c r="F40" s="487"/>
      <c r="G40" s="487"/>
      <c r="H40" s="487"/>
      <c r="I40" s="487"/>
      <c r="J40" s="487"/>
      <c r="K40" s="487"/>
      <c r="L40" s="487"/>
      <c r="M40" s="487"/>
      <c r="N40" s="487"/>
      <c r="O40" s="487"/>
      <c r="P40" s="487"/>
      <c r="Q40" s="487"/>
      <c r="R40" s="487"/>
      <c r="S40" s="487"/>
      <c r="T40" s="487"/>
      <c r="U40" s="149"/>
      <c r="V40" s="57"/>
      <c r="W40" s="384"/>
      <c r="X40" s="384"/>
      <c r="Y40" s="150"/>
      <c r="Z40" s="150"/>
      <c r="AA40" s="150"/>
      <c r="AB40" s="150"/>
      <c r="AC40" s="150"/>
      <c r="AD40" s="150"/>
      <c r="AE40" s="150"/>
      <c r="AF40" s="150"/>
      <c r="AG40" s="150"/>
      <c r="AH40" s="150"/>
      <c r="AI40" s="150"/>
      <c r="AJ40" s="150"/>
      <c r="AK40" s="150"/>
      <c r="AL40" s="146"/>
      <c r="AM40" s="56"/>
      <c r="AN40" s="57"/>
      <c r="AO40" s="384"/>
      <c r="AP40" s="386"/>
      <c r="AQ40" s="384"/>
    </row>
    <row r="41" spans="1:43" x14ac:dyDescent="0.2">
      <c r="A41" s="37"/>
      <c r="B41" s="106"/>
      <c r="C41" s="56"/>
      <c r="D41" s="57"/>
      <c r="E41" s="487"/>
      <c r="F41" s="487"/>
      <c r="G41" s="487"/>
      <c r="H41" s="487"/>
      <c r="I41" s="487"/>
      <c r="J41" s="487"/>
      <c r="K41" s="487"/>
      <c r="L41" s="487"/>
      <c r="M41" s="487"/>
      <c r="N41" s="487"/>
      <c r="O41" s="487"/>
      <c r="P41" s="487"/>
      <c r="Q41" s="487"/>
      <c r="R41" s="487"/>
      <c r="S41" s="487"/>
      <c r="T41" s="487"/>
      <c r="U41" s="149"/>
      <c r="V41" s="57"/>
      <c r="W41" s="38"/>
      <c r="X41" s="38"/>
      <c r="Y41" s="38"/>
      <c r="Z41" s="38"/>
      <c r="AA41" s="38"/>
      <c r="AB41" s="38"/>
      <c r="AC41" s="38"/>
      <c r="AD41" s="38"/>
      <c r="AE41" s="38"/>
      <c r="AF41" s="38"/>
      <c r="AG41" s="38"/>
      <c r="AH41" s="38"/>
      <c r="AI41" s="38"/>
      <c r="AJ41" s="38"/>
      <c r="AK41" s="38"/>
      <c r="AL41" s="107"/>
      <c r="AM41" s="56"/>
      <c r="AN41" s="57"/>
      <c r="AO41" s="38"/>
      <c r="AP41" s="38"/>
      <c r="AQ41" s="38"/>
    </row>
    <row r="42" spans="1:43" ht="6" customHeight="1" x14ac:dyDescent="0.2">
      <c r="A42" s="48"/>
      <c r="B42" s="152"/>
      <c r="C42" s="53"/>
      <c r="D42" s="52"/>
      <c r="E42" s="48"/>
      <c r="F42" s="48"/>
      <c r="G42" s="48"/>
      <c r="H42" s="48"/>
      <c r="I42" s="48"/>
      <c r="J42" s="48"/>
      <c r="K42" s="48"/>
      <c r="L42" s="48"/>
      <c r="M42" s="48"/>
      <c r="N42" s="48"/>
      <c r="O42" s="48"/>
      <c r="P42" s="48"/>
      <c r="Q42" s="48"/>
      <c r="R42" s="48"/>
      <c r="S42" s="48"/>
      <c r="T42" s="48"/>
      <c r="U42" s="53"/>
      <c r="V42" s="52"/>
      <c r="W42" s="48"/>
      <c r="X42" s="48"/>
      <c r="Y42" s="48"/>
      <c r="Z42" s="48"/>
      <c r="AA42" s="48"/>
      <c r="AB42" s="48"/>
      <c r="AC42" s="48"/>
      <c r="AD42" s="48"/>
      <c r="AE42" s="48"/>
      <c r="AF42" s="48"/>
      <c r="AG42" s="48"/>
      <c r="AH42" s="48"/>
      <c r="AI42" s="48"/>
      <c r="AJ42" s="48"/>
      <c r="AK42" s="48"/>
      <c r="AL42" s="153"/>
      <c r="AM42" s="53"/>
      <c r="AN42" s="52"/>
      <c r="AO42" s="48"/>
      <c r="AP42" s="48"/>
      <c r="AQ42" s="48"/>
    </row>
    <row r="43" spans="1:43" ht="6" customHeight="1" x14ac:dyDescent="0.2">
      <c r="A43" s="61"/>
      <c r="B43" s="154"/>
      <c r="C43" s="50"/>
      <c r="D43" s="49"/>
      <c r="E43" s="61"/>
      <c r="F43" s="61"/>
      <c r="G43" s="61"/>
      <c r="H43" s="61"/>
      <c r="I43" s="61"/>
      <c r="J43" s="61"/>
      <c r="K43" s="61"/>
      <c r="L43" s="61"/>
      <c r="M43" s="61"/>
      <c r="N43" s="61"/>
      <c r="O43" s="61"/>
      <c r="P43" s="61"/>
      <c r="Q43" s="61"/>
      <c r="R43" s="61"/>
      <c r="S43" s="61"/>
      <c r="T43" s="61"/>
      <c r="U43" s="50"/>
      <c r="V43" s="49"/>
      <c r="W43" s="61"/>
      <c r="X43" s="61"/>
      <c r="Y43" s="61"/>
      <c r="Z43" s="61"/>
      <c r="AA43" s="61"/>
      <c r="AB43" s="61"/>
      <c r="AC43" s="61"/>
      <c r="AD43" s="61"/>
      <c r="AE43" s="61"/>
      <c r="AF43" s="61"/>
      <c r="AG43" s="61"/>
      <c r="AH43" s="61"/>
      <c r="AI43" s="61"/>
      <c r="AJ43" s="61"/>
      <c r="AK43" s="61"/>
      <c r="AL43" s="155"/>
      <c r="AM43" s="50"/>
      <c r="AN43" s="49"/>
      <c r="AO43" s="61"/>
      <c r="AP43" s="61"/>
      <c r="AQ43" s="61"/>
    </row>
    <row r="44" spans="1:43" ht="11.25" customHeight="1" x14ac:dyDescent="0.2">
      <c r="A44" s="37"/>
      <c r="B44" s="106">
        <v>207</v>
      </c>
      <c r="C44" s="56"/>
      <c r="D44" s="57"/>
      <c r="E44" s="38" t="s">
        <v>28</v>
      </c>
      <c r="F44" s="487" t="str">
        <f ca="1">VLOOKUP(CONCATENATE($B$44&amp;INDIRECT(ADDRESS(ROW(),COLUMN()-1))),Language_Translations,MATCH(Language_Selected,Language_Options,0),FALSE)</f>
        <v>Combien de garçons sont décédés ?</v>
      </c>
      <c r="G44" s="487"/>
      <c r="H44" s="487"/>
      <c r="I44" s="487"/>
      <c r="J44" s="487"/>
      <c r="K44" s="487"/>
      <c r="L44" s="487"/>
      <c r="M44" s="487"/>
      <c r="N44" s="487"/>
      <c r="O44" s="487"/>
      <c r="P44" s="487"/>
      <c r="Q44" s="487"/>
      <c r="R44" s="487"/>
      <c r="S44" s="487"/>
      <c r="T44" s="487"/>
      <c r="U44" s="56"/>
      <c r="V44" s="57"/>
      <c r="AE44" s="38"/>
      <c r="AF44" s="38"/>
      <c r="AG44" s="38"/>
      <c r="AH44" s="38"/>
      <c r="AI44" s="49"/>
      <c r="AJ44" s="50"/>
      <c r="AK44" s="49"/>
      <c r="AL44" s="323"/>
      <c r="AM44" s="56"/>
      <c r="AN44" s="57"/>
      <c r="AO44" s="38"/>
      <c r="AP44" s="38"/>
      <c r="AQ44" s="38"/>
    </row>
    <row r="45" spans="1:43" ht="11.25" customHeight="1" x14ac:dyDescent="0.2">
      <c r="A45" s="37"/>
      <c r="C45" s="56"/>
      <c r="D45" s="57"/>
      <c r="F45" s="487"/>
      <c r="G45" s="487"/>
      <c r="H45" s="487"/>
      <c r="I45" s="487"/>
      <c r="J45" s="487"/>
      <c r="K45" s="487"/>
      <c r="L45" s="487"/>
      <c r="M45" s="487"/>
      <c r="N45" s="487"/>
      <c r="O45" s="487"/>
      <c r="P45" s="487"/>
      <c r="Q45" s="487"/>
      <c r="R45" s="487"/>
      <c r="S45" s="487"/>
      <c r="T45" s="487"/>
      <c r="U45" s="149"/>
      <c r="V45" s="57"/>
      <c r="W45" s="38" t="s">
        <v>28</v>
      </c>
      <c r="X45" s="38" t="s">
        <v>636</v>
      </c>
      <c r="Y45" s="38"/>
      <c r="Z45" s="38"/>
      <c r="AA45" s="38"/>
      <c r="AB45" s="38"/>
      <c r="AC45" s="150"/>
      <c r="AD45" s="151"/>
      <c r="AE45" s="150" t="s">
        <v>2</v>
      </c>
      <c r="AF45" s="150"/>
      <c r="AG45" s="150"/>
      <c r="AH45" s="150"/>
      <c r="AI45" s="52"/>
      <c r="AJ45" s="53"/>
      <c r="AK45" s="52"/>
      <c r="AL45" s="324"/>
      <c r="AM45" s="56"/>
      <c r="AN45" s="57"/>
      <c r="AO45" s="38"/>
      <c r="AP45" s="38"/>
      <c r="AQ45" s="38"/>
    </row>
    <row r="46" spans="1:43" ht="11.25" customHeight="1" x14ac:dyDescent="0.2">
      <c r="A46" s="37"/>
      <c r="B46" s="106"/>
      <c r="C46" s="56"/>
      <c r="D46" s="57"/>
      <c r="E46" s="148" t="s">
        <v>29</v>
      </c>
      <c r="F46" s="487" t="str">
        <f ca="1">VLOOKUP(CONCATENATE($B$44&amp;INDIRECT(ADDRESS(ROW(),COLUMN()-1))),Language_Translations,MATCH(Language_Selected,Language_Options,0),FALSE)</f>
        <v>Combien de filles sont décédées ?</v>
      </c>
      <c r="G46" s="487"/>
      <c r="H46" s="487"/>
      <c r="I46" s="487"/>
      <c r="J46" s="487"/>
      <c r="K46" s="487"/>
      <c r="L46" s="487"/>
      <c r="M46" s="487"/>
      <c r="N46" s="487"/>
      <c r="O46" s="487"/>
      <c r="P46" s="487"/>
      <c r="Q46" s="487"/>
      <c r="R46" s="487"/>
      <c r="S46" s="487"/>
      <c r="T46" s="487"/>
      <c r="U46" s="149"/>
      <c r="V46" s="57"/>
      <c r="X46" s="38"/>
      <c r="Y46" s="38"/>
      <c r="Z46" s="38"/>
      <c r="AA46" s="38"/>
      <c r="AB46" s="38"/>
      <c r="AC46" s="38"/>
      <c r="AE46" s="38"/>
      <c r="AF46" s="38"/>
      <c r="AG46" s="38"/>
      <c r="AH46" s="38"/>
      <c r="AI46" s="49"/>
      <c r="AJ46" s="50"/>
      <c r="AK46" s="49"/>
      <c r="AL46" s="323"/>
      <c r="AM46" s="56"/>
      <c r="AN46" s="57"/>
      <c r="AO46" s="38"/>
      <c r="AP46" s="38"/>
      <c r="AQ46" s="38"/>
    </row>
    <row r="47" spans="1:43" ht="11.25" customHeight="1" x14ac:dyDescent="0.2">
      <c r="A47" s="37"/>
      <c r="B47" s="106"/>
      <c r="C47" s="56"/>
      <c r="D47" s="57"/>
      <c r="F47" s="487"/>
      <c r="G47" s="487"/>
      <c r="H47" s="487"/>
      <c r="I47" s="487"/>
      <c r="J47" s="487"/>
      <c r="K47" s="487"/>
      <c r="L47" s="487"/>
      <c r="M47" s="487"/>
      <c r="N47" s="487"/>
      <c r="O47" s="487"/>
      <c r="P47" s="487"/>
      <c r="Q47" s="487"/>
      <c r="R47" s="487"/>
      <c r="S47" s="487"/>
      <c r="T47" s="487"/>
      <c r="U47" s="149"/>
      <c r="V47" s="57"/>
      <c r="W47" s="148" t="s">
        <v>29</v>
      </c>
      <c r="X47" s="38" t="s">
        <v>637</v>
      </c>
      <c r="Y47" s="38"/>
      <c r="Z47" s="38"/>
      <c r="AA47" s="38"/>
      <c r="AB47" s="38"/>
      <c r="AC47" s="150"/>
      <c r="AD47" s="150" t="s">
        <v>2</v>
      </c>
      <c r="AE47" s="150"/>
      <c r="AF47" s="150"/>
      <c r="AG47" s="150"/>
      <c r="AH47" s="150"/>
      <c r="AI47" s="52"/>
      <c r="AJ47" s="53"/>
      <c r="AK47" s="52"/>
      <c r="AL47" s="324"/>
      <c r="AM47" s="56"/>
      <c r="AN47" s="57"/>
      <c r="AO47" s="38"/>
      <c r="AP47" s="38"/>
      <c r="AQ47" s="38"/>
    </row>
    <row r="48" spans="1:43" x14ac:dyDescent="0.2">
      <c r="A48" s="37"/>
      <c r="B48" s="106"/>
      <c r="C48" s="56"/>
      <c r="D48" s="57"/>
      <c r="F48" s="488" t="s">
        <v>638</v>
      </c>
      <c r="G48" s="488"/>
      <c r="H48" s="488"/>
      <c r="I48" s="488"/>
      <c r="J48" s="488"/>
      <c r="K48" s="488"/>
      <c r="L48" s="488"/>
      <c r="M48" s="488"/>
      <c r="N48" s="488"/>
      <c r="O48" s="488"/>
      <c r="P48" s="488"/>
      <c r="Q48" s="488"/>
      <c r="R48" s="488"/>
      <c r="S48" s="488"/>
      <c r="T48" s="488"/>
      <c r="U48" s="149"/>
      <c r="V48" s="57"/>
      <c r="W48" s="38"/>
      <c r="X48" s="38"/>
      <c r="Y48" s="38"/>
      <c r="Z48" s="38"/>
      <c r="AA48" s="38"/>
      <c r="AB48" s="38"/>
      <c r="AC48" s="38"/>
      <c r="AD48" s="38"/>
      <c r="AE48" s="38"/>
      <c r="AF48" s="38"/>
      <c r="AG48" s="38"/>
      <c r="AH48" s="38"/>
      <c r="AI48" s="38"/>
      <c r="AJ48" s="38"/>
      <c r="AK48" s="38"/>
      <c r="AL48" s="107"/>
      <c r="AM48" s="56"/>
      <c r="AN48" s="57"/>
      <c r="AO48" s="38"/>
      <c r="AP48" s="38"/>
      <c r="AQ48" s="38"/>
    </row>
    <row r="49" spans="1:43" ht="6" customHeight="1" thickBot="1" x14ac:dyDescent="0.25">
      <c r="A49" s="108"/>
      <c r="B49" s="109"/>
      <c r="C49" s="110"/>
      <c r="D49" s="111"/>
      <c r="E49" s="108"/>
      <c r="F49" s="108"/>
      <c r="G49" s="108"/>
      <c r="H49" s="108"/>
      <c r="I49" s="108"/>
      <c r="J49" s="108"/>
      <c r="K49" s="108"/>
      <c r="L49" s="108"/>
      <c r="M49" s="108"/>
      <c r="N49" s="108"/>
      <c r="O49" s="108"/>
      <c r="P49" s="108"/>
      <c r="Q49" s="108"/>
      <c r="R49" s="108"/>
      <c r="S49" s="108"/>
      <c r="T49" s="108"/>
      <c r="U49" s="110"/>
      <c r="V49" s="111"/>
      <c r="W49" s="108"/>
      <c r="X49" s="108"/>
      <c r="Y49" s="108"/>
      <c r="Z49" s="108"/>
      <c r="AA49" s="108"/>
      <c r="AB49" s="108"/>
      <c r="AC49" s="108"/>
      <c r="AD49" s="108"/>
      <c r="AE49" s="108"/>
      <c r="AF49" s="108"/>
      <c r="AG49" s="108"/>
      <c r="AH49" s="108"/>
      <c r="AI49" s="108"/>
      <c r="AJ49" s="108"/>
      <c r="AK49" s="108"/>
      <c r="AL49" s="231"/>
      <c r="AM49" s="110"/>
      <c r="AN49" s="111"/>
      <c r="AO49" s="108"/>
      <c r="AP49" s="108"/>
      <c r="AQ49" s="108"/>
    </row>
    <row r="50" spans="1:43" ht="6" customHeight="1" x14ac:dyDescent="0.2">
      <c r="A50" s="232"/>
      <c r="B50" s="233"/>
      <c r="C50" s="234"/>
      <c r="D50" s="235"/>
      <c r="E50" s="199"/>
      <c r="F50" s="199"/>
      <c r="G50" s="199"/>
      <c r="H50" s="199"/>
      <c r="I50" s="199"/>
      <c r="J50" s="199"/>
      <c r="K50" s="199"/>
      <c r="L50" s="199"/>
      <c r="M50" s="199"/>
      <c r="N50" s="199"/>
      <c r="O50" s="199"/>
      <c r="P50" s="199"/>
      <c r="Q50" s="199"/>
      <c r="R50" s="199"/>
      <c r="S50" s="199"/>
      <c r="T50" s="199"/>
      <c r="U50" s="234"/>
      <c r="V50" s="235"/>
      <c r="W50" s="199"/>
      <c r="X50" s="199"/>
      <c r="Y50" s="199"/>
      <c r="Z50" s="199"/>
      <c r="AA50" s="199"/>
      <c r="AB50" s="199"/>
      <c r="AC50" s="199"/>
      <c r="AD50" s="199"/>
      <c r="AE50" s="199"/>
      <c r="AF50" s="199"/>
      <c r="AG50" s="199"/>
      <c r="AH50" s="199"/>
      <c r="AI50" s="199"/>
      <c r="AJ50" s="199"/>
      <c r="AK50" s="199"/>
      <c r="AL50" s="200"/>
      <c r="AM50" s="234"/>
      <c r="AN50" s="235"/>
      <c r="AO50" s="199"/>
      <c r="AP50" s="199"/>
      <c r="AQ50" s="236"/>
    </row>
    <row r="51" spans="1:43" x14ac:dyDescent="0.2">
      <c r="A51" s="237"/>
      <c r="B51" s="147">
        <v>208</v>
      </c>
      <c r="C51" s="56"/>
      <c r="D51" s="57"/>
      <c r="E51" s="459" t="s">
        <v>639</v>
      </c>
      <c r="F51" s="459"/>
      <c r="G51" s="459"/>
      <c r="H51" s="459"/>
      <c r="I51" s="459"/>
      <c r="J51" s="459"/>
      <c r="K51" s="459"/>
      <c r="L51" s="459"/>
      <c r="M51" s="459"/>
      <c r="N51" s="459"/>
      <c r="O51" s="459"/>
      <c r="P51" s="459"/>
      <c r="Q51" s="459"/>
      <c r="R51" s="459"/>
      <c r="S51" s="459"/>
      <c r="T51" s="459"/>
      <c r="U51" s="56"/>
      <c r="V51" s="57"/>
      <c r="W51" s="37"/>
      <c r="X51" s="37"/>
      <c r="Y51" s="37"/>
      <c r="Z51" s="37"/>
      <c r="AA51" s="37"/>
      <c r="AB51" s="37"/>
      <c r="AC51" s="37"/>
      <c r="AD51" s="37"/>
      <c r="AE51" s="37"/>
      <c r="AF51" s="37"/>
      <c r="AG51" s="37"/>
      <c r="AH51" s="37"/>
      <c r="AI51" s="49"/>
      <c r="AJ51" s="50"/>
      <c r="AK51" s="49"/>
      <c r="AL51" s="323"/>
      <c r="AM51" s="56"/>
      <c r="AN51" s="57"/>
      <c r="AO51" s="37"/>
      <c r="AP51" s="37"/>
      <c r="AQ51" s="238"/>
    </row>
    <row r="52" spans="1:43" x14ac:dyDescent="0.2">
      <c r="A52" s="237"/>
      <c r="B52" s="147"/>
      <c r="C52" s="56"/>
      <c r="D52" s="57"/>
      <c r="E52" s="459"/>
      <c r="F52" s="459"/>
      <c r="G52" s="459"/>
      <c r="H52" s="459"/>
      <c r="I52" s="459"/>
      <c r="J52" s="459"/>
      <c r="K52" s="459"/>
      <c r="L52" s="459"/>
      <c r="M52" s="459"/>
      <c r="N52" s="459"/>
      <c r="O52" s="459"/>
      <c r="P52" s="459"/>
      <c r="Q52" s="459"/>
      <c r="R52" s="459"/>
      <c r="S52" s="459"/>
      <c r="T52" s="459"/>
      <c r="U52" s="56"/>
      <c r="V52" s="57"/>
      <c r="W52" s="37" t="s">
        <v>640</v>
      </c>
      <c r="X52" s="37"/>
      <c r="Y52" s="37"/>
      <c r="Z52" s="37"/>
      <c r="AA52" s="37"/>
      <c r="AC52" s="51"/>
      <c r="AD52" s="151" t="s">
        <v>2</v>
      </c>
      <c r="AE52" s="51"/>
      <c r="AF52" s="51"/>
      <c r="AG52" s="51"/>
      <c r="AH52" s="51"/>
      <c r="AI52" s="52"/>
      <c r="AJ52" s="53"/>
      <c r="AK52" s="52"/>
      <c r="AL52" s="324"/>
      <c r="AM52" s="56"/>
      <c r="AN52" s="57"/>
      <c r="AO52" s="37"/>
      <c r="AP52" s="37"/>
      <c r="AQ52" s="238"/>
    </row>
    <row r="53" spans="1:43" x14ac:dyDescent="0.2">
      <c r="A53" s="237"/>
      <c r="B53" s="378"/>
      <c r="C53" s="56"/>
      <c r="D53" s="57"/>
      <c r="E53" s="459"/>
      <c r="F53" s="459"/>
      <c r="G53" s="459"/>
      <c r="H53" s="459"/>
      <c r="I53" s="459"/>
      <c r="J53" s="459"/>
      <c r="K53" s="459"/>
      <c r="L53" s="459"/>
      <c r="M53" s="459"/>
      <c r="N53" s="459"/>
      <c r="O53" s="459"/>
      <c r="P53" s="459"/>
      <c r="Q53" s="459"/>
      <c r="R53" s="459"/>
      <c r="S53" s="459"/>
      <c r="T53" s="459"/>
      <c r="U53" s="56"/>
      <c r="V53" s="57"/>
      <c r="W53" s="388"/>
      <c r="X53" s="388"/>
      <c r="Y53" s="388"/>
      <c r="Z53" s="388"/>
      <c r="AA53" s="388"/>
      <c r="AC53" s="51"/>
      <c r="AD53" s="151"/>
      <c r="AE53" s="51"/>
      <c r="AF53" s="51"/>
      <c r="AG53" s="51"/>
      <c r="AH53" s="51"/>
      <c r="AI53" s="388"/>
      <c r="AJ53" s="388"/>
      <c r="AK53" s="388"/>
      <c r="AL53" s="66"/>
      <c r="AM53" s="56"/>
      <c r="AN53" s="57"/>
      <c r="AO53" s="388"/>
      <c r="AP53" s="388"/>
      <c r="AQ53" s="238"/>
    </row>
    <row r="54" spans="1:43" ht="6" customHeight="1" thickBot="1" x14ac:dyDescent="0.25">
      <c r="A54" s="239"/>
      <c r="B54" s="109"/>
      <c r="C54" s="110"/>
      <c r="D54" s="111"/>
      <c r="E54" s="108"/>
      <c r="F54" s="108"/>
      <c r="G54" s="108"/>
      <c r="H54" s="108"/>
      <c r="I54" s="108"/>
      <c r="J54" s="108"/>
      <c r="K54" s="108"/>
      <c r="L54" s="108"/>
      <c r="M54" s="108"/>
      <c r="N54" s="108"/>
      <c r="O54" s="108"/>
      <c r="P54" s="108"/>
      <c r="Q54" s="108"/>
      <c r="R54" s="108"/>
      <c r="S54" s="108"/>
      <c r="T54" s="108"/>
      <c r="U54" s="110"/>
      <c r="V54" s="111"/>
      <c r="W54" s="108"/>
      <c r="X54" s="108"/>
      <c r="Y54" s="108"/>
      <c r="Z54" s="108"/>
      <c r="AA54" s="108"/>
      <c r="AB54" s="108"/>
      <c r="AC54" s="108"/>
      <c r="AD54" s="108"/>
      <c r="AE54" s="108"/>
      <c r="AF54" s="108"/>
      <c r="AG54" s="108"/>
      <c r="AH54" s="108"/>
      <c r="AI54" s="108"/>
      <c r="AJ54" s="108"/>
      <c r="AK54" s="108"/>
      <c r="AL54" s="231"/>
      <c r="AM54" s="110"/>
      <c r="AN54" s="111"/>
      <c r="AO54" s="108"/>
      <c r="AP54" s="108"/>
      <c r="AQ54" s="240"/>
    </row>
    <row r="55" spans="1:43" ht="6" customHeight="1" x14ac:dyDescent="0.2">
      <c r="A55" s="232"/>
      <c r="B55" s="233"/>
      <c r="C55" s="234"/>
      <c r="D55" s="235"/>
      <c r="E55" s="199"/>
      <c r="F55" s="199"/>
      <c r="G55" s="199"/>
      <c r="H55" s="199"/>
      <c r="I55" s="199"/>
      <c r="J55" s="199"/>
      <c r="K55" s="199"/>
      <c r="L55" s="199"/>
      <c r="M55" s="199"/>
      <c r="N55" s="199"/>
      <c r="O55" s="199"/>
      <c r="P55" s="199"/>
      <c r="Q55" s="199"/>
      <c r="R55" s="199"/>
      <c r="S55" s="199"/>
      <c r="T55" s="199"/>
      <c r="U55" s="199"/>
      <c r="V55" s="199"/>
      <c r="W55" s="199"/>
      <c r="X55" s="199"/>
      <c r="Y55" s="199"/>
      <c r="Z55" s="199"/>
      <c r="AA55" s="199"/>
      <c r="AB55" s="199"/>
      <c r="AC55" s="199"/>
      <c r="AD55" s="199"/>
      <c r="AE55" s="199"/>
      <c r="AF55" s="199"/>
      <c r="AG55" s="199"/>
      <c r="AH55" s="199"/>
      <c r="AI55" s="199"/>
      <c r="AJ55" s="199"/>
      <c r="AK55" s="199"/>
      <c r="AL55" s="200"/>
      <c r="AM55" s="234"/>
      <c r="AN55" s="235"/>
      <c r="AO55" s="199"/>
      <c r="AP55" s="199"/>
      <c r="AQ55" s="236"/>
    </row>
    <row r="56" spans="1:43" x14ac:dyDescent="0.2">
      <c r="A56" s="237"/>
      <c r="B56" s="223">
        <v>209</v>
      </c>
      <c r="C56" s="56"/>
      <c r="D56" s="57"/>
      <c r="E56" s="459" t="s">
        <v>641</v>
      </c>
      <c r="F56" s="459"/>
      <c r="G56" s="459"/>
      <c r="H56" s="459"/>
      <c r="I56" s="459"/>
      <c r="J56" s="459"/>
      <c r="K56" s="459"/>
      <c r="L56" s="459"/>
      <c r="M56" s="459"/>
      <c r="N56" s="459"/>
      <c r="O56" s="459"/>
      <c r="P56" s="459"/>
      <c r="Q56" s="459"/>
      <c r="R56" s="459"/>
      <c r="S56" s="459"/>
      <c r="T56" s="459"/>
      <c r="U56" s="37"/>
      <c r="V56" s="37"/>
      <c r="W56" s="37"/>
      <c r="X56" s="37"/>
      <c r="Y56" s="37"/>
      <c r="AA56" s="37"/>
      <c r="AB56" s="37"/>
      <c r="AC56" s="37"/>
      <c r="AD56" s="37"/>
      <c r="AE56" s="37"/>
      <c r="AF56" s="37"/>
      <c r="AG56" s="37"/>
      <c r="AH56" s="37"/>
      <c r="AI56" s="37"/>
      <c r="AJ56" s="37"/>
      <c r="AK56" s="37"/>
      <c r="AL56" s="66"/>
      <c r="AM56" s="56"/>
      <c r="AN56" s="57"/>
      <c r="AO56" s="37"/>
      <c r="AP56" s="37"/>
      <c r="AQ56" s="238"/>
    </row>
    <row r="57" spans="1:43" ht="6" customHeight="1" x14ac:dyDescent="0.2">
      <c r="A57" s="237"/>
      <c r="B57" s="147"/>
      <c r="C57" s="56"/>
      <c r="D57" s="57"/>
      <c r="E57" s="37"/>
      <c r="F57" s="37"/>
      <c r="G57" s="37"/>
      <c r="H57" s="37"/>
      <c r="I57" s="37"/>
      <c r="J57" s="37"/>
      <c r="K57" s="37"/>
      <c r="L57" s="37"/>
      <c r="M57" s="37"/>
      <c r="N57" s="37"/>
      <c r="O57" s="37"/>
      <c r="P57" s="37"/>
      <c r="Q57" s="37"/>
      <c r="R57" s="37"/>
      <c r="S57" s="37"/>
      <c r="T57" s="37"/>
      <c r="U57" s="37"/>
      <c r="V57" s="37"/>
      <c r="W57" s="37"/>
      <c r="X57" s="37"/>
      <c r="Y57" s="37"/>
      <c r="AA57" s="37"/>
      <c r="AB57" s="37"/>
      <c r="AC57" s="37"/>
      <c r="AD57" s="37"/>
      <c r="AE57" s="37"/>
      <c r="AF57" s="37"/>
      <c r="AG57" s="37"/>
      <c r="AH57" s="37"/>
      <c r="AI57" s="37"/>
      <c r="AJ57" s="37"/>
      <c r="AK57" s="37"/>
      <c r="AL57" s="66"/>
      <c r="AM57" s="56"/>
      <c r="AN57" s="57"/>
      <c r="AO57" s="37"/>
      <c r="AP57" s="37"/>
      <c r="AQ57" s="238"/>
    </row>
    <row r="58" spans="1:43" x14ac:dyDescent="0.2">
      <c r="A58" s="237"/>
      <c r="B58" s="147"/>
      <c r="C58" s="56"/>
      <c r="D58" s="57"/>
      <c r="E58" s="37"/>
      <c r="F58" s="37"/>
      <c r="G58" s="37"/>
      <c r="H58" s="37"/>
      <c r="I58" s="37"/>
      <c r="J58" s="37"/>
      <c r="K58" s="37"/>
      <c r="M58" s="37"/>
      <c r="O58" s="37"/>
      <c r="P58" s="37"/>
      <c r="Q58" s="37"/>
      <c r="R58" s="37"/>
      <c r="S58" s="37"/>
      <c r="T58" s="37"/>
      <c r="U58" s="37"/>
      <c r="V58" s="37"/>
      <c r="W58" s="37"/>
      <c r="X58" s="37"/>
      <c r="Y58" s="37"/>
      <c r="AA58" s="37"/>
      <c r="AB58" s="66" t="s">
        <v>642</v>
      </c>
      <c r="AC58" s="37"/>
      <c r="AD58" s="37"/>
      <c r="AE58" s="37"/>
      <c r="AF58" s="37"/>
      <c r="AG58" s="37"/>
      <c r="AH58" s="37"/>
      <c r="AI58" s="37"/>
      <c r="AJ58" s="37"/>
      <c r="AK58" s="37"/>
      <c r="AL58" s="66"/>
      <c r="AM58" s="56"/>
      <c r="AN58" s="57"/>
      <c r="AO58" s="37"/>
      <c r="AQ58" s="238"/>
    </row>
    <row r="59" spans="1:43" x14ac:dyDescent="0.2">
      <c r="A59" s="237"/>
      <c r="B59" s="147"/>
      <c r="C59" s="56"/>
      <c r="D59" s="57"/>
      <c r="E59" s="37"/>
      <c r="F59" s="37"/>
      <c r="G59" s="37"/>
      <c r="H59" s="37"/>
      <c r="I59" s="37"/>
      <c r="J59" s="37"/>
      <c r="K59" s="37"/>
      <c r="M59" s="37"/>
      <c r="N59" s="66" t="s">
        <v>642</v>
      </c>
      <c r="O59" s="37"/>
      <c r="P59" s="37"/>
      <c r="Q59" s="37"/>
      <c r="R59" s="37"/>
      <c r="S59" s="37"/>
      <c r="T59" s="37"/>
      <c r="U59" s="37"/>
      <c r="V59" s="37"/>
      <c r="W59" s="37"/>
      <c r="X59" s="37"/>
      <c r="Y59" s="37"/>
      <c r="Z59" s="37"/>
      <c r="AA59" s="37"/>
      <c r="AB59" s="66" t="s">
        <v>646</v>
      </c>
      <c r="AC59" s="37"/>
      <c r="AD59" s="37"/>
      <c r="AE59" s="37"/>
      <c r="AF59" s="37"/>
      <c r="AG59" s="37"/>
      <c r="AH59" s="37"/>
      <c r="AI59" s="37"/>
      <c r="AJ59" s="37"/>
      <c r="AK59" s="37"/>
      <c r="AL59" s="66"/>
      <c r="AM59" s="56"/>
      <c r="AN59" s="57"/>
      <c r="AO59" s="37"/>
      <c r="AP59" s="142">
        <v>211</v>
      </c>
      <c r="AQ59" s="238"/>
    </row>
    <row r="60" spans="1:43" x14ac:dyDescent="0.2">
      <c r="A60" s="237"/>
      <c r="B60" s="147"/>
      <c r="C60" s="56"/>
      <c r="D60" s="57"/>
      <c r="E60" s="37"/>
      <c r="F60" s="37"/>
      <c r="G60" s="37"/>
      <c r="H60" s="37"/>
      <c r="I60" s="37"/>
      <c r="J60" s="37"/>
      <c r="K60" s="37"/>
      <c r="M60" s="37"/>
      <c r="N60" s="66" t="s">
        <v>643</v>
      </c>
      <c r="O60" s="37"/>
      <c r="P60" s="37"/>
      <c r="Q60" s="37"/>
      <c r="R60" s="37"/>
      <c r="S60" s="37"/>
      <c r="T60" s="37"/>
      <c r="U60" s="37"/>
      <c r="V60" s="37"/>
      <c r="X60" s="37"/>
      <c r="Y60" s="37"/>
      <c r="Z60" s="37"/>
      <c r="AA60" s="37"/>
      <c r="AB60" s="66" t="s">
        <v>647</v>
      </c>
      <c r="AC60" s="37"/>
      <c r="AD60" s="37"/>
      <c r="AE60" s="37"/>
      <c r="AF60" s="37"/>
      <c r="AG60" s="37"/>
      <c r="AH60" s="37"/>
      <c r="AI60" s="37"/>
      <c r="AJ60" s="37"/>
      <c r="AK60" s="37"/>
      <c r="AL60" s="66"/>
      <c r="AM60" s="56"/>
      <c r="AN60" s="57"/>
      <c r="AO60" s="37"/>
      <c r="AP60" s="37"/>
      <c r="AQ60" s="238"/>
    </row>
    <row r="61" spans="1:43" x14ac:dyDescent="0.2">
      <c r="A61" s="237"/>
      <c r="B61" s="147"/>
      <c r="C61" s="56"/>
      <c r="D61" s="57"/>
      <c r="E61" s="37"/>
      <c r="F61" s="37"/>
      <c r="G61" s="37"/>
      <c r="H61" s="37"/>
      <c r="I61" s="37"/>
      <c r="J61" s="37"/>
      <c r="K61" s="37"/>
      <c r="M61" s="37"/>
      <c r="N61" s="66" t="s">
        <v>644</v>
      </c>
      <c r="O61" s="37"/>
      <c r="P61" s="37"/>
      <c r="Q61" s="37"/>
      <c r="R61" s="37"/>
      <c r="S61" s="37"/>
      <c r="T61" s="37"/>
      <c r="U61" s="37"/>
      <c r="V61" s="37"/>
      <c r="W61" s="66" t="s">
        <v>645</v>
      </c>
      <c r="X61" s="37"/>
      <c r="Y61" s="37"/>
      <c r="Z61" s="37"/>
      <c r="AA61" s="37"/>
      <c r="AB61" s="66"/>
      <c r="AC61" s="37"/>
      <c r="AD61" s="37"/>
      <c r="AE61" s="37"/>
      <c r="AF61" s="37"/>
      <c r="AG61" s="37"/>
      <c r="AH61" s="37"/>
      <c r="AI61" s="37"/>
      <c r="AJ61" s="37"/>
      <c r="AK61" s="37"/>
      <c r="AL61" s="66"/>
      <c r="AM61" s="56"/>
      <c r="AN61" s="57"/>
      <c r="AO61" s="37"/>
      <c r="AP61" s="37"/>
      <c r="AQ61" s="238"/>
    </row>
    <row r="62" spans="1:43" x14ac:dyDescent="0.2">
      <c r="A62" s="237"/>
      <c r="B62" s="147"/>
      <c r="C62" s="56"/>
      <c r="D62" s="57"/>
      <c r="E62" s="37"/>
      <c r="F62" s="37"/>
      <c r="G62" s="37"/>
      <c r="H62" s="37"/>
      <c r="I62" s="37"/>
      <c r="J62" s="37"/>
      <c r="K62" s="37"/>
      <c r="L62" s="37"/>
      <c r="M62" s="37"/>
      <c r="N62" s="37"/>
      <c r="O62" s="37"/>
      <c r="P62" s="37"/>
      <c r="Q62" s="37"/>
      <c r="R62" s="37"/>
      <c r="S62" s="37"/>
      <c r="T62" s="37"/>
      <c r="U62" s="37"/>
      <c r="V62" s="37"/>
      <c r="W62" s="66" t="s">
        <v>644</v>
      </c>
      <c r="X62" s="37"/>
      <c r="Y62" s="37"/>
      <c r="Z62" s="37"/>
      <c r="AA62" s="37"/>
      <c r="AB62" s="37"/>
      <c r="AC62" s="37"/>
      <c r="AD62" s="37"/>
      <c r="AE62" s="37"/>
      <c r="AF62" s="37"/>
      <c r="AG62" s="37"/>
      <c r="AH62" s="37"/>
      <c r="AI62" s="37"/>
      <c r="AJ62" s="37"/>
      <c r="AK62" s="37"/>
      <c r="AL62" s="66"/>
      <c r="AM62" s="56"/>
      <c r="AN62" s="57"/>
      <c r="AO62" s="37"/>
      <c r="AP62" s="224">
        <v>301</v>
      </c>
      <c r="AQ62" s="238"/>
    </row>
    <row r="63" spans="1:43" ht="6" customHeight="1" thickBot="1" x14ac:dyDescent="0.25">
      <c r="A63" s="239"/>
      <c r="B63" s="109"/>
      <c r="C63" s="110"/>
      <c r="D63" s="111"/>
      <c r="E63" s="108"/>
      <c r="F63" s="108"/>
      <c r="G63" s="108"/>
      <c r="H63" s="108"/>
      <c r="I63" s="108"/>
      <c r="J63" s="108"/>
      <c r="K63" s="108"/>
      <c r="L63" s="108"/>
      <c r="M63" s="108"/>
      <c r="N63" s="108"/>
      <c r="O63" s="108"/>
      <c r="P63" s="108"/>
      <c r="Q63" s="108"/>
      <c r="R63" s="108"/>
      <c r="S63" s="108"/>
      <c r="T63" s="108"/>
      <c r="U63" s="108"/>
      <c r="V63" s="108"/>
      <c r="W63" s="108"/>
      <c r="X63" s="108"/>
      <c r="Y63" s="108"/>
      <c r="Z63" s="108"/>
      <c r="AA63" s="108"/>
      <c r="AB63" s="108"/>
      <c r="AC63" s="108"/>
      <c r="AD63" s="108"/>
      <c r="AE63" s="108"/>
      <c r="AF63" s="108"/>
      <c r="AG63" s="108"/>
      <c r="AH63" s="108"/>
      <c r="AI63" s="108"/>
      <c r="AJ63" s="108"/>
      <c r="AK63" s="108"/>
      <c r="AL63" s="231"/>
      <c r="AM63" s="110"/>
      <c r="AN63" s="111"/>
      <c r="AO63" s="108"/>
      <c r="AP63" s="108"/>
      <c r="AQ63" s="240"/>
    </row>
    <row r="64" spans="1:43" ht="6" customHeight="1" x14ac:dyDescent="0.2">
      <c r="A64" s="199"/>
      <c r="B64" s="233"/>
      <c r="C64" s="234"/>
      <c r="D64" s="235"/>
      <c r="E64" s="199"/>
      <c r="F64" s="199"/>
      <c r="G64" s="199"/>
      <c r="H64" s="199"/>
      <c r="I64" s="199"/>
      <c r="J64" s="199"/>
      <c r="K64" s="199"/>
      <c r="L64" s="199"/>
      <c r="M64" s="199"/>
      <c r="N64" s="199"/>
      <c r="O64" s="199"/>
      <c r="P64" s="199"/>
      <c r="Q64" s="199"/>
      <c r="R64" s="199"/>
      <c r="S64" s="199"/>
      <c r="T64" s="199"/>
      <c r="U64" s="234"/>
      <c r="V64" s="235"/>
      <c r="W64" s="199"/>
      <c r="X64" s="199"/>
      <c r="Y64" s="199"/>
      <c r="Z64" s="199"/>
      <c r="AA64" s="199"/>
      <c r="AB64" s="199"/>
      <c r="AC64" s="199"/>
      <c r="AD64" s="199"/>
      <c r="AE64" s="199"/>
      <c r="AF64" s="199"/>
      <c r="AG64" s="199"/>
      <c r="AH64" s="199"/>
      <c r="AI64" s="199"/>
      <c r="AJ64" s="199"/>
      <c r="AK64" s="199"/>
      <c r="AL64" s="200"/>
      <c r="AM64" s="234"/>
      <c r="AN64" s="235"/>
      <c r="AO64" s="199"/>
      <c r="AP64" s="199"/>
      <c r="AQ64" s="199"/>
    </row>
    <row r="65" spans="1:43" ht="11.25" customHeight="1" x14ac:dyDescent="0.2">
      <c r="A65" s="38"/>
      <c r="B65" s="182">
        <v>210</v>
      </c>
      <c r="C65" s="56"/>
      <c r="D65" s="57"/>
      <c r="E65" s="487" t="str">
        <f ca="1">VLOOKUP(INDIRECT(ADDRESS(ROW(),COLUMN()-3)),Language_Translations,MATCH(Language_Selected,Language_Options,0),FALSE)</f>
        <v>Est-ce que tous les enfants dont vous êtes le père ont tous la même mère biologique ?</v>
      </c>
      <c r="F65" s="487"/>
      <c r="G65" s="487"/>
      <c r="H65" s="487"/>
      <c r="I65" s="487"/>
      <c r="J65" s="487"/>
      <c r="K65" s="487"/>
      <c r="L65" s="487"/>
      <c r="M65" s="487"/>
      <c r="N65" s="487"/>
      <c r="O65" s="487"/>
      <c r="P65" s="487"/>
      <c r="Q65" s="487"/>
      <c r="R65" s="487"/>
      <c r="S65" s="487"/>
      <c r="T65" s="487"/>
      <c r="U65" s="149"/>
      <c r="V65" s="57"/>
      <c r="W65" s="38" t="s">
        <v>383</v>
      </c>
      <c r="X65" s="38"/>
      <c r="Y65" s="51" t="s">
        <v>2</v>
      </c>
      <c r="Z65" s="150"/>
      <c r="AA65" s="150"/>
      <c r="AB65" s="150"/>
      <c r="AC65" s="150"/>
      <c r="AD65" s="150"/>
      <c r="AE65" s="150"/>
      <c r="AF65" s="150"/>
      <c r="AG65" s="150"/>
      <c r="AH65" s="150"/>
      <c r="AI65" s="150"/>
      <c r="AJ65" s="150"/>
      <c r="AK65" s="150"/>
      <c r="AL65" s="146" t="s">
        <v>15</v>
      </c>
      <c r="AM65" s="56"/>
      <c r="AN65" s="57"/>
      <c r="AO65" s="38"/>
      <c r="AP65" s="156"/>
      <c r="AQ65" s="38"/>
    </row>
    <row r="66" spans="1:43" x14ac:dyDescent="0.2">
      <c r="A66" s="38"/>
      <c r="B66" s="106"/>
      <c r="C66" s="56"/>
      <c r="D66" s="57"/>
      <c r="E66" s="487"/>
      <c r="F66" s="487"/>
      <c r="G66" s="487"/>
      <c r="H66" s="487"/>
      <c r="I66" s="487"/>
      <c r="J66" s="487"/>
      <c r="K66" s="487"/>
      <c r="L66" s="487"/>
      <c r="M66" s="487"/>
      <c r="N66" s="487"/>
      <c r="O66" s="487"/>
      <c r="P66" s="487"/>
      <c r="Q66" s="487"/>
      <c r="R66" s="487"/>
      <c r="S66" s="487"/>
      <c r="T66" s="487"/>
      <c r="U66" s="149"/>
      <c r="V66" s="57"/>
      <c r="W66" s="38" t="s">
        <v>384</v>
      </c>
      <c r="X66" s="38"/>
      <c r="Y66" s="51" t="s">
        <v>2</v>
      </c>
      <c r="Z66" s="150"/>
      <c r="AA66" s="150"/>
      <c r="AB66" s="150"/>
      <c r="AC66" s="150"/>
      <c r="AD66" s="150"/>
      <c r="AE66" s="150"/>
      <c r="AF66" s="150"/>
      <c r="AG66" s="150"/>
      <c r="AH66" s="150"/>
      <c r="AI66" s="150"/>
      <c r="AJ66" s="150"/>
      <c r="AK66" s="150"/>
      <c r="AL66" s="146" t="s">
        <v>16</v>
      </c>
      <c r="AM66" s="56"/>
      <c r="AN66" s="57"/>
      <c r="AO66" s="38"/>
      <c r="AP66" s="38"/>
      <c r="AQ66" s="38"/>
    </row>
    <row r="67" spans="1:43" ht="6" customHeight="1" x14ac:dyDescent="0.2">
      <c r="A67" s="48"/>
      <c r="B67" s="152"/>
      <c r="C67" s="53"/>
      <c r="D67" s="52"/>
      <c r="E67" s="48"/>
      <c r="F67" s="48"/>
      <c r="G67" s="48"/>
      <c r="H67" s="48"/>
      <c r="I67" s="48"/>
      <c r="J67" s="48"/>
      <c r="K67" s="48"/>
      <c r="L67" s="48"/>
      <c r="M67" s="48"/>
      <c r="N67" s="48"/>
      <c r="O67" s="48"/>
      <c r="P67" s="48"/>
      <c r="Q67" s="48"/>
      <c r="R67" s="48"/>
      <c r="S67" s="48"/>
      <c r="T67" s="48"/>
      <c r="U67" s="53"/>
      <c r="V67" s="52"/>
      <c r="W67" s="48"/>
      <c r="X67" s="48"/>
      <c r="Y67" s="48"/>
      <c r="Z67" s="48"/>
      <c r="AA67" s="48"/>
      <c r="AB67" s="48"/>
      <c r="AC67" s="48"/>
      <c r="AD67" s="48"/>
      <c r="AE67" s="48"/>
      <c r="AF67" s="48"/>
      <c r="AG67" s="48"/>
      <c r="AH67" s="48"/>
      <c r="AI67" s="48"/>
      <c r="AJ67" s="48"/>
      <c r="AK67" s="48"/>
      <c r="AL67" s="153"/>
      <c r="AM67" s="53"/>
      <c r="AN67" s="52"/>
      <c r="AO67" s="48"/>
      <c r="AP67" s="48"/>
      <c r="AQ67" s="48"/>
    </row>
    <row r="68" spans="1:43" ht="6" customHeight="1" x14ac:dyDescent="0.2">
      <c r="A68" s="61"/>
      <c r="B68" s="154"/>
      <c r="C68" s="50"/>
      <c r="D68" s="49"/>
      <c r="E68" s="61"/>
      <c r="F68" s="61"/>
      <c r="G68" s="61"/>
      <c r="H68" s="61"/>
      <c r="I68" s="61"/>
      <c r="J68" s="61"/>
      <c r="K68" s="61"/>
      <c r="L68" s="61"/>
      <c r="M68" s="61"/>
      <c r="N68" s="61"/>
      <c r="O68" s="61"/>
      <c r="P68" s="61"/>
      <c r="Q68" s="61"/>
      <c r="R68" s="61"/>
      <c r="S68" s="61"/>
      <c r="T68" s="61"/>
      <c r="U68" s="50"/>
      <c r="V68" s="49"/>
      <c r="W68" s="61"/>
      <c r="X68" s="61"/>
      <c r="Y68" s="61"/>
      <c r="Z68" s="61"/>
      <c r="AA68" s="61"/>
      <c r="AB68" s="61"/>
      <c r="AC68" s="61"/>
      <c r="AD68" s="61"/>
      <c r="AE68" s="61"/>
      <c r="AF68" s="61"/>
      <c r="AG68" s="61"/>
      <c r="AH68" s="61"/>
      <c r="AI68" s="61"/>
      <c r="AJ68" s="61"/>
      <c r="AK68" s="61"/>
      <c r="AL68" s="155"/>
      <c r="AM68" s="50"/>
      <c r="AN68" s="49"/>
      <c r="AO68" s="61"/>
      <c r="AP68" s="61"/>
      <c r="AQ68" s="61"/>
    </row>
    <row r="69" spans="1:43" ht="11.25" customHeight="1" x14ac:dyDescent="0.2">
      <c r="A69" s="38"/>
      <c r="B69" s="182">
        <v>211</v>
      </c>
      <c r="C69" s="56"/>
      <c r="D69" s="57"/>
      <c r="E69" s="497" t="s">
        <v>641</v>
      </c>
      <c r="F69" s="497"/>
      <c r="G69" s="497"/>
      <c r="H69" s="497"/>
      <c r="I69" s="497"/>
      <c r="J69" s="497"/>
      <c r="K69" s="497"/>
      <c r="L69" s="497"/>
      <c r="M69" s="497"/>
      <c r="N69" s="497"/>
      <c r="O69" s="497"/>
      <c r="P69" s="497"/>
      <c r="Q69" s="497"/>
      <c r="R69" s="497"/>
      <c r="S69" s="497"/>
      <c r="T69" s="497"/>
      <c r="U69" s="149"/>
      <c r="V69" s="57"/>
      <c r="AL69" s="148"/>
      <c r="AM69" s="56"/>
      <c r="AN69" s="57"/>
      <c r="AQ69" s="38"/>
    </row>
    <row r="70" spans="1:43" ht="6" customHeight="1" x14ac:dyDescent="0.2">
      <c r="A70" s="38"/>
      <c r="B70" s="106"/>
      <c r="C70" s="56"/>
      <c r="D70" s="57"/>
      <c r="E70" s="287"/>
      <c r="F70" s="287"/>
      <c r="G70" s="287"/>
      <c r="H70" s="287"/>
      <c r="I70" s="287"/>
      <c r="J70" s="287"/>
      <c r="K70" s="287"/>
      <c r="L70" s="287"/>
      <c r="M70" s="287"/>
      <c r="N70" s="287"/>
      <c r="O70" s="287"/>
      <c r="P70" s="287"/>
      <c r="Q70" s="287"/>
      <c r="R70" s="287"/>
      <c r="S70" s="287"/>
      <c r="T70" s="287"/>
      <c r="U70" s="149"/>
      <c r="V70" s="57"/>
      <c r="AL70" s="148"/>
      <c r="AM70" s="56"/>
      <c r="AN70" s="57"/>
      <c r="AQ70" s="38"/>
    </row>
    <row r="71" spans="1:43" x14ac:dyDescent="0.2">
      <c r="A71" s="38"/>
      <c r="B71" s="106"/>
      <c r="C71" s="56"/>
      <c r="D71" s="57"/>
      <c r="E71" s="280"/>
      <c r="F71" s="315"/>
      <c r="G71" s="315"/>
      <c r="H71" s="315"/>
      <c r="I71" s="315"/>
      <c r="J71" s="117" t="s">
        <v>642</v>
      </c>
      <c r="K71" s="315"/>
      <c r="L71" s="326"/>
      <c r="M71" s="280"/>
      <c r="N71" s="280"/>
      <c r="O71" s="280"/>
      <c r="Q71" s="117" t="s">
        <v>642</v>
      </c>
      <c r="R71" s="280"/>
      <c r="S71" s="280"/>
      <c r="T71" s="280"/>
      <c r="U71" s="149"/>
      <c r="V71" s="57"/>
      <c r="W71" s="38"/>
      <c r="X71" s="38"/>
      <c r="Y71" s="38"/>
      <c r="Z71" s="38"/>
      <c r="AA71" s="38"/>
      <c r="AB71" s="51"/>
      <c r="AC71" s="51"/>
      <c r="AD71" s="151"/>
      <c r="AE71" s="51"/>
      <c r="AF71" s="51"/>
      <c r="AG71" s="51"/>
      <c r="AH71" s="51"/>
      <c r="AI71" s="37"/>
      <c r="AJ71" s="37"/>
      <c r="AK71" s="37"/>
      <c r="AL71" s="66"/>
      <c r="AM71" s="56"/>
      <c r="AN71" s="57"/>
      <c r="AO71" s="38"/>
      <c r="AP71" s="156"/>
      <c r="AQ71" s="38"/>
    </row>
    <row r="72" spans="1:43" x14ac:dyDescent="0.2">
      <c r="A72" s="38"/>
      <c r="B72" s="106"/>
      <c r="C72" s="56"/>
      <c r="D72" s="57"/>
      <c r="E72" s="327"/>
      <c r="F72" s="315"/>
      <c r="G72" s="315"/>
      <c r="H72" s="315"/>
      <c r="I72" s="315"/>
      <c r="J72" s="117" t="s">
        <v>643</v>
      </c>
      <c r="K72" s="315"/>
      <c r="L72" s="326"/>
      <c r="M72" s="280"/>
      <c r="N72" s="280"/>
      <c r="O72" s="280"/>
      <c r="Q72" s="117" t="s">
        <v>646</v>
      </c>
      <c r="R72" s="280"/>
      <c r="S72" s="280"/>
      <c r="T72" s="280"/>
      <c r="U72" s="149"/>
      <c r="V72" s="57"/>
      <c r="W72" s="38"/>
      <c r="X72" s="38"/>
      <c r="Y72" s="38"/>
      <c r="Z72" s="38"/>
      <c r="AA72" s="38"/>
      <c r="AB72" s="51"/>
      <c r="AC72" s="51"/>
      <c r="AD72" s="151"/>
      <c r="AE72" s="51"/>
      <c r="AF72" s="51"/>
      <c r="AG72" s="51"/>
      <c r="AH72" s="51"/>
      <c r="AI72" s="37"/>
      <c r="AJ72" s="37"/>
      <c r="AK72" s="37"/>
      <c r="AL72" s="66"/>
      <c r="AM72" s="56"/>
      <c r="AN72" s="57"/>
      <c r="AO72" s="38"/>
      <c r="AP72" s="156"/>
      <c r="AQ72" s="38"/>
    </row>
    <row r="73" spans="1:43" x14ac:dyDescent="0.2">
      <c r="A73" s="38"/>
      <c r="B73" s="106"/>
      <c r="C73" s="56"/>
      <c r="D73" s="57"/>
      <c r="E73" s="280"/>
      <c r="F73" s="315"/>
      <c r="G73" s="315"/>
      <c r="H73" s="315"/>
      <c r="I73" s="315"/>
      <c r="J73" s="117" t="s">
        <v>644</v>
      </c>
      <c r="K73" s="315"/>
      <c r="L73" s="326"/>
      <c r="M73" s="280"/>
      <c r="N73" s="280"/>
      <c r="O73" s="280"/>
      <c r="Q73" s="117" t="s">
        <v>647</v>
      </c>
      <c r="R73" s="280"/>
      <c r="S73" s="280"/>
      <c r="T73" s="280"/>
      <c r="U73" s="149"/>
      <c r="V73" s="57"/>
      <c r="W73" s="38"/>
      <c r="X73" s="38"/>
      <c r="Y73" s="38"/>
      <c r="Z73" s="38"/>
      <c r="AA73" s="38"/>
      <c r="AB73" s="51"/>
      <c r="AC73" s="51"/>
      <c r="AD73" s="151"/>
      <c r="AE73" s="51"/>
      <c r="AF73" s="51"/>
      <c r="AG73" s="51"/>
      <c r="AH73" s="51"/>
      <c r="AI73" s="37"/>
      <c r="AJ73" s="37"/>
      <c r="AK73" s="37"/>
      <c r="AL73" s="66"/>
      <c r="AM73" s="56"/>
      <c r="AN73" s="57"/>
      <c r="AO73" s="38"/>
      <c r="AP73" s="156"/>
      <c r="AQ73" s="38"/>
    </row>
    <row r="74" spans="1:43" ht="6" customHeight="1" x14ac:dyDescent="0.2">
      <c r="A74" s="38"/>
      <c r="B74" s="106"/>
      <c r="C74" s="56"/>
      <c r="D74" s="57"/>
      <c r="E74" s="280"/>
      <c r="F74" s="315"/>
      <c r="G74" s="315"/>
      <c r="H74" s="315"/>
      <c r="I74" s="315"/>
      <c r="J74" s="315"/>
      <c r="K74" s="315"/>
      <c r="L74" s="326"/>
      <c r="M74" s="280"/>
      <c r="N74" s="280"/>
      <c r="O74" s="280"/>
      <c r="P74" s="280"/>
      <c r="Q74" s="280"/>
      <c r="R74" s="280"/>
      <c r="S74" s="280"/>
      <c r="T74" s="280"/>
      <c r="U74" s="149"/>
      <c r="V74" s="57"/>
      <c r="W74" s="38"/>
      <c r="X74" s="38"/>
      <c r="Y74" s="38"/>
      <c r="Z74" s="38"/>
      <c r="AA74" s="38"/>
      <c r="AB74" s="51"/>
      <c r="AC74" s="51"/>
      <c r="AD74" s="151"/>
      <c r="AE74" s="51"/>
      <c r="AF74" s="51"/>
      <c r="AG74" s="51"/>
      <c r="AH74" s="51"/>
      <c r="AI74" s="48"/>
      <c r="AJ74" s="48"/>
      <c r="AK74" s="48"/>
      <c r="AL74" s="153"/>
      <c r="AM74" s="56"/>
      <c r="AN74" s="57"/>
      <c r="AO74" s="38"/>
      <c r="AP74" s="156"/>
      <c r="AQ74" s="38"/>
    </row>
    <row r="75" spans="1:43" ht="11.25" customHeight="1" x14ac:dyDescent="0.2">
      <c r="A75" s="38"/>
      <c r="B75" s="106"/>
      <c r="C75" s="56"/>
      <c r="D75" s="57"/>
      <c r="E75" s="327" t="s">
        <v>28</v>
      </c>
      <c r="F75" s="491" t="str">
        <f ca="1">VLOOKUP(CONCATENATE($B$69&amp;INDIRECT(ADDRESS(ROW(),COLUMN()-1))),Language_Translations,MATCH(Language_Selected,Language_Options,0),FALSE)</f>
        <v>Quel âge aviez-vous quand votre premier enfant est né ?</v>
      </c>
      <c r="G75" s="491"/>
      <c r="H75" s="491"/>
      <c r="I75" s="491"/>
      <c r="J75" s="491"/>
      <c r="K75" s="491"/>
      <c r="L75" s="499"/>
      <c r="M75" s="280" t="s">
        <v>29</v>
      </c>
      <c r="N75" s="491" t="str">
        <f ca="1">VLOOKUP(CONCATENATE($B$69&amp;INDIRECT(ADDRESS(ROW(),COLUMN()-1))),Language_Translations,MATCH(Language_Selected,Language_Options,0),FALSE)</f>
        <v>Quel âge aviez-vous quand votre enfant est né ?</v>
      </c>
      <c r="O75" s="491"/>
      <c r="P75" s="491"/>
      <c r="Q75" s="491"/>
      <c r="R75" s="491"/>
      <c r="S75" s="491"/>
      <c r="T75" s="491"/>
      <c r="U75" s="149"/>
      <c r="V75" s="57"/>
      <c r="W75" s="38"/>
      <c r="X75" s="38"/>
      <c r="Y75" s="38"/>
      <c r="Z75" s="38"/>
      <c r="AA75" s="38"/>
      <c r="AB75" s="38"/>
      <c r="AC75" s="38"/>
      <c r="AD75" s="37"/>
      <c r="AE75" s="37"/>
      <c r="AF75" s="37"/>
      <c r="AG75" s="37"/>
      <c r="AH75" s="38"/>
      <c r="AI75" s="49"/>
      <c r="AJ75" s="50"/>
      <c r="AK75" s="49"/>
      <c r="AL75" s="323"/>
      <c r="AM75" s="56"/>
      <c r="AN75" s="57"/>
      <c r="AO75" s="38"/>
      <c r="AP75" s="156"/>
      <c r="AQ75" s="38"/>
    </row>
    <row r="76" spans="1:43" x14ac:dyDescent="0.2">
      <c r="A76" s="38"/>
      <c r="B76" s="106"/>
      <c r="C76" s="56"/>
      <c r="D76" s="57"/>
      <c r="E76" s="280"/>
      <c r="F76" s="491"/>
      <c r="G76" s="491"/>
      <c r="H76" s="491"/>
      <c r="I76" s="491"/>
      <c r="J76" s="491"/>
      <c r="K76" s="491"/>
      <c r="L76" s="499"/>
      <c r="M76" s="280"/>
      <c r="N76" s="491"/>
      <c r="O76" s="491"/>
      <c r="P76" s="491"/>
      <c r="Q76" s="491"/>
      <c r="R76" s="491"/>
      <c r="S76" s="491"/>
      <c r="T76" s="491"/>
      <c r="U76" s="149"/>
      <c r="V76" s="57"/>
      <c r="W76" s="38" t="s">
        <v>465</v>
      </c>
      <c r="X76" s="38"/>
      <c r="Y76" s="38"/>
      <c r="Z76" s="38"/>
      <c r="AA76" s="38"/>
      <c r="AC76" s="51" t="s">
        <v>2</v>
      </c>
      <c r="AD76" s="151"/>
      <c r="AE76" s="51"/>
      <c r="AF76" s="51"/>
      <c r="AG76" s="51"/>
      <c r="AH76" s="51"/>
      <c r="AI76" s="52"/>
      <c r="AJ76" s="53"/>
      <c r="AK76" s="52"/>
      <c r="AL76" s="324"/>
      <c r="AM76" s="56"/>
      <c r="AN76" s="57"/>
      <c r="AO76" s="38"/>
      <c r="AP76" s="156"/>
      <c r="AQ76" s="38"/>
    </row>
    <row r="77" spans="1:43" x14ac:dyDescent="0.2">
      <c r="A77" s="38"/>
      <c r="B77" s="106"/>
      <c r="C77" s="56"/>
      <c r="D77" s="57"/>
      <c r="E77" s="280"/>
      <c r="F77" s="491"/>
      <c r="G77" s="491"/>
      <c r="H77" s="491"/>
      <c r="I77" s="491"/>
      <c r="J77" s="491"/>
      <c r="K77" s="491"/>
      <c r="L77" s="499"/>
      <c r="M77" s="280"/>
      <c r="N77" s="491"/>
      <c r="O77" s="491"/>
      <c r="P77" s="491"/>
      <c r="Q77" s="491"/>
      <c r="R77" s="491"/>
      <c r="S77" s="491"/>
      <c r="T77" s="491"/>
      <c r="U77" s="149"/>
      <c r="V77" s="57"/>
      <c r="W77" s="38"/>
      <c r="X77" s="38"/>
      <c r="Y77" s="38"/>
      <c r="Z77" s="38"/>
      <c r="AA77" s="38"/>
      <c r="AB77" s="51"/>
      <c r="AC77" s="51"/>
      <c r="AD77" s="151"/>
      <c r="AE77" s="51"/>
      <c r="AF77" s="51"/>
      <c r="AG77" s="51"/>
      <c r="AH77" s="51"/>
      <c r="AI77" s="61"/>
      <c r="AJ77" s="61"/>
      <c r="AK77" s="61"/>
      <c r="AL77" s="155"/>
      <c r="AM77" s="56"/>
      <c r="AN77" s="57"/>
      <c r="AO77" s="38"/>
      <c r="AP77" s="156"/>
      <c r="AQ77" s="38"/>
    </row>
    <row r="78" spans="1:43" ht="6" customHeight="1" thickBot="1" x14ac:dyDescent="0.25">
      <c r="A78" s="48"/>
      <c r="B78" s="152"/>
      <c r="C78" s="53"/>
      <c r="D78" s="52"/>
      <c r="E78" s="48"/>
      <c r="F78" s="48"/>
      <c r="G78" s="48"/>
      <c r="H78" s="48"/>
      <c r="I78" s="48"/>
      <c r="J78" s="48"/>
      <c r="K78" s="48"/>
      <c r="L78" s="48"/>
      <c r="M78" s="48"/>
      <c r="N78" s="48"/>
      <c r="O78" s="48"/>
      <c r="P78" s="48"/>
      <c r="Q78" s="48"/>
      <c r="R78" s="48"/>
      <c r="S78" s="48"/>
      <c r="T78" s="48"/>
      <c r="U78" s="53"/>
      <c r="V78" s="52"/>
      <c r="W78" s="48"/>
      <c r="X78" s="48"/>
      <c r="Y78" s="48"/>
      <c r="Z78" s="48"/>
      <c r="AA78" s="48"/>
      <c r="AB78" s="48"/>
      <c r="AC78" s="48"/>
      <c r="AD78" s="48"/>
      <c r="AE78" s="48"/>
      <c r="AF78" s="48"/>
      <c r="AG78" s="48"/>
      <c r="AH78" s="48"/>
      <c r="AI78" s="48"/>
      <c r="AJ78" s="48"/>
      <c r="AK78" s="48"/>
      <c r="AL78" s="153"/>
      <c r="AM78" s="53"/>
      <c r="AN78" s="52"/>
      <c r="AO78" s="48"/>
      <c r="AP78" s="48"/>
      <c r="AQ78" s="48"/>
    </row>
    <row r="79" spans="1:43" ht="6" customHeight="1" x14ac:dyDescent="0.2">
      <c r="A79" s="232"/>
      <c r="B79" s="233"/>
      <c r="C79" s="234"/>
      <c r="D79" s="235"/>
      <c r="E79" s="199"/>
      <c r="F79" s="199"/>
      <c r="G79" s="199"/>
      <c r="H79" s="199"/>
      <c r="I79" s="199"/>
      <c r="J79" s="199"/>
      <c r="K79" s="199"/>
      <c r="L79" s="199"/>
      <c r="M79" s="199"/>
      <c r="N79" s="199"/>
      <c r="O79" s="199"/>
      <c r="P79" s="199"/>
      <c r="Q79" s="199"/>
      <c r="R79" s="199"/>
      <c r="S79" s="199"/>
      <c r="T79" s="199"/>
      <c r="U79" s="199"/>
      <c r="V79" s="199"/>
      <c r="W79" s="199"/>
      <c r="X79" s="199"/>
      <c r="Y79" s="199"/>
      <c r="Z79" s="199"/>
      <c r="AA79" s="199"/>
      <c r="AB79" s="199"/>
      <c r="AC79" s="199"/>
      <c r="AD79" s="199"/>
      <c r="AE79" s="199"/>
      <c r="AF79" s="199"/>
      <c r="AG79" s="199"/>
      <c r="AH79" s="199"/>
      <c r="AI79" s="199"/>
      <c r="AJ79" s="199"/>
      <c r="AK79" s="199"/>
      <c r="AL79" s="200"/>
      <c r="AM79" s="234"/>
      <c r="AN79" s="235"/>
      <c r="AO79" s="199"/>
      <c r="AP79" s="199"/>
      <c r="AQ79" s="236"/>
    </row>
    <row r="80" spans="1:43" x14ac:dyDescent="0.2">
      <c r="A80" s="237"/>
      <c r="B80" s="223">
        <v>212</v>
      </c>
      <c r="C80" s="56"/>
      <c r="D80" s="57"/>
      <c r="E80" s="459" t="s">
        <v>648</v>
      </c>
      <c r="F80" s="459"/>
      <c r="G80" s="459"/>
      <c r="H80" s="459"/>
      <c r="I80" s="459"/>
      <c r="J80" s="459"/>
      <c r="K80" s="459"/>
      <c r="L80" s="459"/>
      <c r="M80" s="459"/>
      <c r="N80" s="459"/>
      <c r="O80" s="459"/>
      <c r="P80" s="459"/>
      <c r="Q80" s="459"/>
      <c r="R80" s="459"/>
      <c r="S80" s="459"/>
      <c r="T80" s="459"/>
      <c r="U80" s="37"/>
      <c r="V80" s="37"/>
      <c r="W80" s="37"/>
      <c r="X80" s="37"/>
      <c r="Y80" s="37"/>
      <c r="Z80" s="37"/>
      <c r="AA80" s="37"/>
      <c r="AB80" s="37"/>
      <c r="AC80" s="37"/>
      <c r="AD80" s="37"/>
      <c r="AE80" s="37"/>
      <c r="AF80" s="37"/>
      <c r="AG80" s="37"/>
      <c r="AH80" s="37"/>
      <c r="AI80" s="37"/>
      <c r="AJ80" s="37"/>
      <c r="AK80" s="37"/>
      <c r="AL80" s="66"/>
      <c r="AM80" s="56"/>
      <c r="AN80" s="57"/>
      <c r="AO80" s="37"/>
      <c r="AP80" s="37"/>
      <c r="AQ80" s="238"/>
    </row>
    <row r="81" spans="1:43" ht="6" customHeight="1" x14ac:dyDescent="0.2">
      <c r="A81" s="237"/>
      <c r="B81" s="147"/>
      <c r="C81" s="56"/>
      <c r="D81" s="57"/>
      <c r="E81" s="37"/>
      <c r="F81" s="37"/>
      <c r="G81" s="37"/>
      <c r="H81" s="37"/>
      <c r="I81" s="37"/>
      <c r="J81" s="37"/>
      <c r="K81" s="37"/>
      <c r="L81" s="37"/>
      <c r="M81" s="37"/>
      <c r="N81" s="37"/>
      <c r="O81" s="37"/>
      <c r="P81" s="37"/>
      <c r="Q81" s="37"/>
      <c r="R81" s="37"/>
      <c r="S81" s="37"/>
      <c r="T81" s="37"/>
      <c r="U81" s="37"/>
      <c r="V81" s="37"/>
      <c r="W81" s="37"/>
      <c r="X81" s="37"/>
      <c r="Y81" s="37"/>
      <c r="Z81" s="37"/>
      <c r="AA81" s="37"/>
      <c r="AB81" s="37"/>
      <c r="AC81" s="37"/>
      <c r="AD81" s="37"/>
      <c r="AE81" s="37"/>
      <c r="AF81" s="37"/>
      <c r="AG81" s="37"/>
      <c r="AH81" s="37"/>
      <c r="AI81" s="37"/>
      <c r="AJ81" s="37"/>
      <c r="AK81" s="37"/>
      <c r="AL81" s="66"/>
      <c r="AM81" s="56"/>
      <c r="AN81" s="57"/>
      <c r="AO81" s="37"/>
      <c r="AP81" s="37"/>
      <c r="AQ81" s="238"/>
    </row>
    <row r="82" spans="1:43" x14ac:dyDescent="0.2">
      <c r="A82" s="237"/>
      <c r="B82" s="147"/>
      <c r="C82" s="56"/>
      <c r="D82" s="57"/>
      <c r="E82" s="37"/>
      <c r="F82" s="37"/>
      <c r="G82" s="37"/>
      <c r="H82" s="37"/>
      <c r="I82" s="37"/>
      <c r="J82" s="37"/>
      <c r="K82" s="37"/>
      <c r="L82" s="37"/>
      <c r="M82" s="37"/>
      <c r="N82" s="66" t="s">
        <v>649</v>
      </c>
      <c r="O82" s="37"/>
      <c r="P82" s="37"/>
      <c r="Q82" s="37"/>
      <c r="R82" s="37"/>
      <c r="S82" s="37"/>
      <c r="T82" s="37"/>
      <c r="U82" s="37"/>
      <c r="V82" s="37"/>
      <c r="W82" s="37"/>
      <c r="Y82" s="37"/>
      <c r="Z82" s="37"/>
      <c r="AA82" s="37"/>
      <c r="AB82" s="66" t="s">
        <v>651</v>
      </c>
      <c r="AC82" s="37"/>
      <c r="AD82" s="37"/>
      <c r="AE82" s="37"/>
      <c r="AF82" s="37"/>
      <c r="AG82" s="37"/>
      <c r="AH82" s="37"/>
      <c r="AI82" s="37"/>
      <c r="AJ82" s="37"/>
      <c r="AK82" s="37"/>
      <c r="AL82" s="66"/>
      <c r="AM82" s="56"/>
      <c r="AN82" s="57"/>
      <c r="AO82" s="37"/>
      <c r="AP82" s="492">
        <v>301</v>
      </c>
      <c r="AQ82" s="238"/>
    </row>
    <row r="83" spans="1:43" x14ac:dyDescent="0.2">
      <c r="A83" s="237"/>
      <c r="B83" s="147"/>
      <c r="C83" s="56"/>
      <c r="D83" s="57"/>
      <c r="E83" s="37"/>
      <c r="F83" s="37"/>
      <c r="G83" s="37"/>
      <c r="H83" s="37"/>
      <c r="I83" s="37"/>
      <c r="J83" s="37"/>
      <c r="K83" s="37"/>
      <c r="L83" s="37"/>
      <c r="M83" s="37"/>
      <c r="N83" s="66" t="s">
        <v>650</v>
      </c>
      <c r="O83" s="37"/>
      <c r="P83" s="37"/>
      <c r="Q83" s="37"/>
      <c r="R83" s="37"/>
      <c r="S83" s="37"/>
      <c r="T83" s="37"/>
      <c r="U83" s="37"/>
      <c r="V83" s="37"/>
      <c r="W83" s="37"/>
      <c r="Y83" s="37"/>
      <c r="Z83" s="37"/>
      <c r="AA83" s="37"/>
      <c r="AB83" s="66" t="s">
        <v>652</v>
      </c>
      <c r="AC83" s="37"/>
      <c r="AD83" s="37"/>
      <c r="AE83" s="37"/>
      <c r="AF83" s="37"/>
      <c r="AG83" s="37"/>
      <c r="AH83" s="37"/>
      <c r="AI83" s="37"/>
      <c r="AJ83" s="37"/>
      <c r="AK83" s="37"/>
      <c r="AL83" s="66"/>
      <c r="AM83" s="56"/>
      <c r="AN83" s="57"/>
      <c r="AO83" s="37"/>
      <c r="AP83" s="492"/>
      <c r="AQ83" s="238"/>
    </row>
    <row r="84" spans="1:43" ht="6" customHeight="1" thickBot="1" x14ac:dyDescent="0.25">
      <c r="A84" s="239"/>
      <c r="B84" s="109"/>
      <c r="C84" s="110"/>
      <c r="D84" s="111"/>
      <c r="E84" s="108"/>
      <c r="F84" s="108"/>
      <c r="G84" s="108"/>
      <c r="H84" s="108"/>
      <c r="I84" s="108"/>
      <c r="J84" s="108"/>
      <c r="K84" s="108"/>
      <c r="L84" s="108"/>
      <c r="M84" s="108"/>
      <c r="N84" s="108"/>
      <c r="O84" s="108"/>
      <c r="P84" s="108"/>
      <c r="Q84" s="108"/>
      <c r="R84" s="108"/>
      <c r="S84" s="108"/>
      <c r="T84" s="108"/>
      <c r="U84" s="108"/>
      <c r="V84" s="108"/>
      <c r="W84" s="108"/>
      <c r="X84" s="108"/>
      <c r="Y84" s="108"/>
      <c r="Z84" s="108"/>
      <c r="AA84" s="108"/>
      <c r="AB84" s="108"/>
      <c r="AC84" s="108"/>
      <c r="AD84" s="108"/>
      <c r="AE84" s="108"/>
      <c r="AF84" s="108"/>
      <c r="AG84" s="108"/>
      <c r="AH84" s="108"/>
      <c r="AI84" s="108"/>
      <c r="AJ84" s="108"/>
      <c r="AK84" s="108"/>
      <c r="AL84" s="231"/>
      <c r="AM84" s="110"/>
      <c r="AN84" s="111"/>
      <c r="AO84" s="108"/>
      <c r="AP84" s="108"/>
      <c r="AQ84" s="240"/>
    </row>
    <row r="85" spans="1:43" ht="6" customHeight="1" x14ac:dyDescent="0.2">
      <c r="A85" s="199"/>
      <c r="B85" s="233"/>
      <c r="C85" s="234"/>
      <c r="D85" s="235"/>
      <c r="E85" s="199"/>
      <c r="F85" s="199"/>
      <c r="G85" s="199"/>
      <c r="H85" s="199"/>
      <c r="I85" s="199"/>
      <c r="J85" s="199"/>
      <c r="K85" s="199"/>
      <c r="L85" s="199"/>
      <c r="M85" s="199"/>
      <c r="N85" s="199"/>
      <c r="O85" s="199"/>
      <c r="P85" s="199"/>
      <c r="Q85" s="199"/>
      <c r="R85" s="199"/>
      <c r="S85" s="199"/>
      <c r="T85" s="199"/>
      <c r="U85" s="234"/>
      <c r="V85" s="235"/>
      <c r="W85" s="199"/>
      <c r="X85" s="199"/>
      <c r="Y85" s="199"/>
      <c r="Z85" s="199"/>
      <c r="AA85" s="199"/>
      <c r="AB85" s="199"/>
      <c r="AC85" s="199"/>
      <c r="AD85" s="199"/>
      <c r="AE85" s="199"/>
      <c r="AF85" s="199"/>
      <c r="AG85" s="199"/>
      <c r="AH85" s="199"/>
      <c r="AI85" s="199"/>
      <c r="AJ85" s="199"/>
      <c r="AK85" s="199"/>
      <c r="AL85" s="200"/>
      <c r="AM85" s="234"/>
      <c r="AN85" s="235"/>
      <c r="AO85" s="199"/>
      <c r="AP85" s="199"/>
      <c r="AQ85" s="199"/>
    </row>
    <row r="86" spans="1:43" ht="11.25" customHeight="1" x14ac:dyDescent="0.2">
      <c r="A86" s="37"/>
      <c r="B86" s="223">
        <v>213</v>
      </c>
      <c r="C86" s="56"/>
      <c r="D86" s="57"/>
      <c r="E86" s="497" t="s">
        <v>648</v>
      </c>
      <c r="F86" s="497"/>
      <c r="G86" s="497"/>
      <c r="H86" s="497"/>
      <c r="I86" s="497"/>
      <c r="J86" s="497"/>
      <c r="K86" s="497"/>
      <c r="L86" s="497"/>
      <c r="M86" s="497"/>
      <c r="N86" s="497"/>
      <c r="O86" s="497"/>
      <c r="P86" s="497"/>
      <c r="Q86" s="497"/>
      <c r="R86" s="497"/>
      <c r="S86" s="497"/>
      <c r="T86" s="497"/>
      <c r="U86" s="149"/>
      <c r="V86" s="57"/>
      <c r="AL86" s="148"/>
      <c r="AM86" s="56"/>
      <c r="AN86" s="57"/>
      <c r="AO86" s="38"/>
      <c r="AP86" s="156"/>
      <c r="AQ86" s="37"/>
    </row>
    <row r="87" spans="1:43" ht="6" customHeight="1" x14ac:dyDescent="0.2">
      <c r="A87" s="37"/>
      <c r="B87" s="147"/>
      <c r="C87" s="56"/>
      <c r="D87" s="57"/>
      <c r="E87" s="287"/>
      <c r="F87" s="287"/>
      <c r="G87" s="287"/>
      <c r="H87" s="287"/>
      <c r="I87" s="287"/>
      <c r="J87" s="287"/>
      <c r="K87" s="287"/>
      <c r="L87" s="287"/>
      <c r="M87" s="287"/>
      <c r="N87" s="287"/>
      <c r="O87" s="287"/>
      <c r="P87" s="287"/>
      <c r="Q87" s="287"/>
      <c r="R87" s="287"/>
      <c r="S87" s="287"/>
      <c r="T87" s="287"/>
      <c r="U87" s="149"/>
      <c r="V87" s="57"/>
      <c r="AL87" s="148"/>
      <c r="AM87" s="56"/>
      <c r="AN87" s="57"/>
      <c r="AO87" s="38"/>
      <c r="AP87" s="156"/>
      <c r="AQ87" s="37"/>
    </row>
    <row r="88" spans="1:43" x14ac:dyDescent="0.2">
      <c r="A88" s="37"/>
      <c r="B88" s="147"/>
      <c r="C88" s="56"/>
      <c r="D88" s="57"/>
      <c r="E88" s="280"/>
      <c r="F88" s="315"/>
      <c r="G88" s="315"/>
      <c r="H88" s="315"/>
      <c r="I88" s="315"/>
      <c r="J88" s="117" t="s">
        <v>653</v>
      </c>
      <c r="K88" s="315"/>
      <c r="L88" s="326"/>
      <c r="M88" s="280"/>
      <c r="N88" s="280"/>
      <c r="O88" s="280"/>
      <c r="R88" s="117" t="s">
        <v>654</v>
      </c>
      <c r="T88" s="280"/>
      <c r="U88" s="149"/>
      <c r="V88" s="57"/>
      <c r="W88" s="37"/>
      <c r="X88" s="37"/>
      <c r="Y88" s="37"/>
      <c r="Z88" s="37"/>
      <c r="AA88" s="37"/>
      <c r="AB88" s="51"/>
      <c r="AC88" s="51"/>
      <c r="AD88" s="151"/>
      <c r="AE88" s="51"/>
      <c r="AF88" s="51"/>
      <c r="AG88" s="51"/>
      <c r="AH88" s="51"/>
      <c r="AI88" s="37"/>
      <c r="AJ88" s="37"/>
      <c r="AK88" s="37"/>
      <c r="AL88" s="66"/>
      <c r="AM88" s="56"/>
      <c r="AN88" s="57"/>
      <c r="AO88" s="38"/>
      <c r="AP88" s="156"/>
      <c r="AQ88" s="37"/>
    </row>
    <row r="89" spans="1:43" x14ac:dyDescent="0.2">
      <c r="A89" s="37"/>
      <c r="B89" s="3"/>
      <c r="C89" s="56"/>
      <c r="D89" s="57"/>
      <c r="E89" s="327"/>
      <c r="F89" s="315"/>
      <c r="G89" s="315"/>
      <c r="H89" s="315"/>
      <c r="I89" s="315"/>
      <c r="J89" s="117" t="s">
        <v>652</v>
      </c>
      <c r="K89" s="315"/>
      <c r="L89" s="326"/>
      <c r="M89" s="280"/>
      <c r="N89" s="280"/>
      <c r="O89" s="280"/>
      <c r="R89" s="117" t="s">
        <v>650</v>
      </c>
      <c r="T89" s="280"/>
      <c r="U89" s="149"/>
      <c r="V89" s="57"/>
      <c r="W89" s="37"/>
      <c r="X89" s="37"/>
      <c r="Y89" s="37"/>
      <c r="Z89" s="37"/>
      <c r="AA89" s="37"/>
      <c r="AB89" s="51"/>
      <c r="AC89" s="51"/>
      <c r="AD89" s="151"/>
      <c r="AE89" s="51"/>
      <c r="AF89" s="51"/>
      <c r="AG89" s="51"/>
      <c r="AH89" s="51"/>
      <c r="AI89" s="37"/>
      <c r="AJ89" s="37"/>
      <c r="AK89" s="37"/>
      <c r="AL89" s="66"/>
      <c r="AM89" s="56"/>
      <c r="AN89" s="57"/>
      <c r="AO89" s="38"/>
      <c r="AP89" s="156"/>
      <c r="AQ89" s="37"/>
    </row>
    <row r="90" spans="1:43" ht="6" customHeight="1" x14ac:dyDescent="0.2">
      <c r="A90" s="37"/>
      <c r="B90" s="147"/>
      <c r="C90" s="56"/>
      <c r="D90" s="57"/>
      <c r="E90" s="280"/>
      <c r="F90" s="315"/>
      <c r="G90" s="315"/>
      <c r="H90" s="315"/>
      <c r="I90" s="315"/>
      <c r="J90" s="315"/>
      <c r="K90" s="315"/>
      <c r="L90" s="326"/>
      <c r="M90" s="280"/>
      <c r="N90" s="280"/>
      <c r="O90" s="280"/>
      <c r="P90" s="280"/>
      <c r="Q90" s="280"/>
      <c r="R90" s="280"/>
      <c r="S90" s="280"/>
      <c r="T90" s="280"/>
      <c r="U90" s="149"/>
      <c r="V90" s="57"/>
      <c r="W90" s="37"/>
      <c r="X90" s="37"/>
      <c r="Y90" s="37"/>
      <c r="Z90" s="37"/>
      <c r="AA90" s="37"/>
      <c r="AB90" s="51"/>
      <c r="AC90" s="51"/>
      <c r="AD90" s="151"/>
      <c r="AE90" s="51"/>
      <c r="AF90" s="51"/>
      <c r="AG90" s="51"/>
      <c r="AH90" s="51"/>
      <c r="AI90" s="48"/>
      <c r="AJ90" s="48"/>
      <c r="AK90" s="48"/>
      <c r="AL90" s="153"/>
      <c r="AM90" s="56"/>
      <c r="AN90" s="57"/>
      <c r="AO90" s="38"/>
      <c r="AP90" s="156"/>
      <c r="AQ90" s="37"/>
    </row>
    <row r="91" spans="1:43" ht="11.25" customHeight="1" x14ac:dyDescent="0.2">
      <c r="A91" s="37"/>
      <c r="B91" s="147"/>
      <c r="C91" s="56"/>
      <c r="D91" s="57"/>
      <c r="E91" s="327" t="s">
        <v>28</v>
      </c>
      <c r="F91" s="491" t="str">
        <f ca="1">VLOOKUP(CONCATENATE($B$86&amp;INDIRECT(ADDRESS(ROW(),COLUMN()-1))),Language_Translations,MATCH(Language_Selected,Language_Options,0),FALSE)</f>
        <v>Quel âge a votre plus jeune enfant ?</v>
      </c>
      <c r="G91" s="491"/>
      <c r="H91" s="491"/>
      <c r="I91" s="491"/>
      <c r="J91" s="491"/>
      <c r="K91" s="491"/>
      <c r="L91" s="499"/>
      <c r="M91" s="280" t="s">
        <v>29</v>
      </c>
      <c r="N91" s="491" t="str">
        <f ca="1">VLOOKUP(CONCATENATE($B$86&amp;INDIRECT(ADDRESS(ROW(),COLUMN()-1))),Language_Translations,MATCH(Language_Selected,Language_Options,0),FALSE)</f>
        <v>Quel âge a votre enfant ?</v>
      </c>
      <c r="O91" s="491"/>
      <c r="P91" s="491"/>
      <c r="Q91" s="491"/>
      <c r="R91" s="491"/>
      <c r="S91" s="491"/>
      <c r="T91" s="491"/>
      <c r="U91" s="149"/>
      <c r="V91" s="57"/>
      <c r="W91" s="37"/>
      <c r="X91" s="37"/>
      <c r="Y91" s="37"/>
      <c r="Z91" s="37"/>
      <c r="AA91" s="37"/>
      <c r="AB91" s="37"/>
      <c r="AC91" s="37"/>
      <c r="AD91" s="37"/>
      <c r="AE91" s="37"/>
      <c r="AF91" s="37"/>
      <c r="AG91" s="37"/>
      <c r="AH91" s="37"/>
      <c r="AI91" s="49"/>
      <c r="AJ91" s="50"/>
      <c r="AK91" s="49"/>
      <c r="AL91" s="323"/>
      <c r="AM91" s="56"/>
      <c r="AN91" s="57"/>
      <c r="AO91" s="38"/>
      <c r="AP91" s="156"/>
      <c r="AQ91" s="37"/>
    </row>
    <row r="92" spans="1:43" x14ac:dyDescent="0.2">
      <c r="A92" s="37"/>
      <c r="B92" s="147"/>
      <c r="C92" s="56"/>
      <c r="D92" s="57"/>
      <c r="E92" s="280"/>
      <c r="F92" s="491"/>
      <c r="G92" s="491"/>
      <c r="H92" s="491"/>
      <c r="I92" s="491"/>
      <c r="J92" s="491"/>
      <c r="K92" s="491"/>
      <c r="L92" s="499"/>
      <c r="M92" s="280"/>
      <c r="N92" s="491"/>
      <c r="O92" s="491"/>
      <c r="P92" s="491"/>
      <c r="Q92" s="491"/>
      <c r="R92" s="491"/>
      <c r="S92" s="491"/>
      <c r="T92" s="491"/>
      <c r="U92" s="149"/>
      <c r="V92" s="57"/>
      <c r="W92" s="37" t="s">
        <v>465</v>
      </c>
      <c r="X92" s="37"/>
      <c r="Y92" s="37"/>
      <c r="Z92" s="37"/>
      <c r="AA92" s="37"/>
      <c r="AC92" s="51" t="s">
        <v>2</v>
      </c>
      <c r="AD92" s="151"/>
      <c r="AE92" s="51"/>
      <c r="AF92" s="51"/>
      <c r="AG92" s="51"/>
      <c r="AH92" s="51"/>
      <c r="AI92" s="52"/>
      <c r="AJ92" s="53"/>
      <c r="AK92" s="52"/>
      <c r="AL92" s="324"/>
      <c r="AM92" s="56"/>
      <c r="AN92" s="57"/>
      <c r="AO92" s="38"/>
      <c r="AP92" s="156"/>
      <c r="AQ92" s="37"/>
    </row>
    <row r="93" spans="1:43" ht="6" customHeight="1" thickBot="1" x14ac:dyDescent="0.25">
      <c r="A93" s="48"/>
      <c r="B93" s="152"/>
      <c r="C93" s="53"/>
      <c r="D93" s="52"/>
      <c r="E93" s="48"/>
      <c r="F93" s="48"/>
      <c r="G93" s="48"/>
      <c r="H93" s="48"/>
      <c r="I93" s="48"/>
      <c r="J93" s="48"/>
      <c r="K93" s="48"/>
      <c r="L93" s="48"/>
      <c r="M93" s="48"/>
      <c r="N93" s="48"/>
      <c r="O93" s="48"/>
      <c r="P93" s="48"/>
      <c r="Q93" s="48"/>
      <c r="R93" s="48"/>
      <c r="S93" s="48"/>
      <c r="T93" s="48"/>
      <c r="U93" s="53"/>
      <c r="V93" s="52"/>
      <c r="W93" s="48"/>
      <c r="X93" s="48"/>
      <c r="Y93" s="48"/>
      <c r="Z93" s="48"/>
      <c r="AA93" s="48"/>
      <c r="AB93" s="48"/>
      <c r="AC93" s="48"/>
      <c r="AD93" s="48"/>
      <c r="AE93" s="48"/>
      <c r="AF93" s="48"/>
      <c r="AG93" s="48"/>
      <c r="AH93" s="48"/>
      <c r="AI93" s="48"/>
      <c r="AJ93" s="48"/>
      <c r="AK93" s="48"/>
      <c r="AL93" s="153"/>
      <c r="AM93" s="53"/>
      <c r="AN93" s="52"/>
      <c r="AO93" s="48"/>
      <c r="AP93" s="48"/>
      <c r="AQ93" s="48"/>
    </row>
    <row r="94" spans="1:43" ht="6" customHeight="1" x14ac:dyDescent="0.2">
      <c r="A94" s="232"/>
      <c r="B94" s="233"/>
      <c r="C94" s="234"/>
      <c r="D94" s="235"/>
      <c r="E94" s="199"/>
      <c r="F94" s="199"/>
      <c r="G94" s="199"/>
      <c r="H94" s="199"/>
      <c r="I94" s="199"/>
      <c r="J94" s="199"/>
      <c r="K94" s="199"/>
      <c r="L94" s="199"/>
      <c r="M94" s="199"/>
      <c r="N94" s="199"/>
      <c r="O94" s="199"/>
      <c r="P94" s="199"/>
      <c r="Q94" s="199"/>
      <c r="R94" s="199"/>
      <c r="S94" s="199"/>
      <c r="T94" s="199"/>
      <c r="U94" s="199"/>
      <c r="V94" s="199"/>
      <c r="W94" s="199"/>
      <c r="X94" s="199"/>
      <c r="Y94" s="199"/>
      <c r="Z94" s="199"/>
      <c r="AA94" s="199"/>
      <c r="AB94" s="199"/>
      <c r="AC94" s="199"/>
      <c r="AD94" s="199"/>
      <c r="AE94" s="199"/>
      <c r="AF94" s="199"/>
      <c r="AG94" s="199"/>
      <c r="AH94" s="199"/>
      <c r="AI94" s="199"/>
      <c r="AJ94" s="199"/>
      <c r="AK94" s="199"/>
      <c r="AL94" s="200"/>
      <c r="AM94" s="234"/>
      <c r="AN94" s="235"/>
      <c r="AO94" s="199"/>
      <c r="AP94" s="199"/>
      <c r="AQ94" s="236"/>
    </row>
    <row r="95" spans="1:43" x14ac:dyDescent="0.2">
      <c r="A95" s="237"/>
      <c r="B95" s="223">
        <v>214</v>
      </c>
      <c r="C95" s="56"/>
      <c r="D95" s="57"/>
      <c r="E95" s="459" t="s">
        <v>655</v>
      </c>
      <c r="F95" s="459"/>
      <c r="G95" s="459"/>
      <c r="H95" s="459"/>
      <c r="I95" s="459"/>
      <c r="J95" s="459"/>
      <c r="K95" s="459"/>
      <c r="L95" s="459"/>
      <c r="M95" s="459"/>
      <c r="N95" s="459"/>
      <c r="O95" s="459"/>
      <c r="P95" s="459"/>
      <c r="Q95" s="459"/>
      <c r="R95" s="459"/>
      <c r="S95" s="459"/>
      <c r="T95" s="459"/>
      <c r="U95" s="37"/>
      <c r="V95" s="37"/>
      <c r="W95" s="37"/>
      <c r="X95" s="37"/>
      <c r="Y95" s="37"/>
      <c r="Z95" s="37"/>
      <c r="AA95" s="37"/>
      <c r="AB95" s="37"/>
      <c r="AC95" s="37"/>
      <c r="AD95" s="37"/>
      <c r="AE95" s="37"/>
      <c r="AF95" s="37"/>
      <c r="AG95" s="37"/>
      <c r="AH95" s="37"/>
      <c r="AI95" s="37"/>
      <c r="AJ95" s="37"/>
      <c r="AK95" s="37"/>
      <c r="AL95" s="66"/>
      <c r="AM95" s="56"/>
      <c r="AN95" s="57"/>
      <c r="AO95" s="37"/>
      <c r="AP95" s="37"/>
      <c r="AQ95" s="238"/>
    </row>
    <row r="96" spans="1:43" ht="6" customHeight="1" x14ac:dyDescent="0.2">
      <c r="A96" s="237"/>
      <c r="B96" s="147"/>
      <c r="C96" s="56"/>
      <c r="D96" s="57"/>
      <c r="E96" s="37"/>
      <c r="F96" s="37"/>
      <c r="G96" s="37"/>
      <c r="H96" s="37"/>
      <c r="I96" s="37"/>
      <c r="J96" s="37"/>
      <c r="K96" s="37"/>
      <c r="L96" s="37"/>
      <c r="M96" s="37"/>
      <c r="N96" s="37"/>
      <c r="O96" s="37"/>
      <c r="P96" s="37"/>
      <c r="Q96" s="37"/>
      <c r="R96" s="37"/>
      <c r="S96" s="37"/>
      <c r="T96" s="37"/>
      <c r="U96" s="37"/>
      <c r="V96" s="37"/>
      <c r="W96" s="37"/>
      <c r="X96" s="37"/>
      <c r="Y96" s="37"/>
      <c r="Z96" s="37"/>
      <c r="AA96" s="37"/>
      <c r="AB96" s="37"/>
      <c r="AC96" s="37"/>
      <c r="AD96" s="37"/>
      <c r="AE96" s="37"/>
      <c r="AF96" s="37"/>
      <c r="AG96" s="37"/>
      <c r="AH96" s="37"/>
      <c r="AI96" s="37"/>
      <c r="AJ96" s="37"/>
      <c r="AK96" s="37"/>
      <c r="AL96" s="66"/>
      <c r="AM96" s="56"/>
      <c r="AN96" s="57"/>
      <c r="AO96" s="37"/>
      <c r="AP96" s="37"/>
      <c r="AQ96" s="238"/>
    </row>
    <row r="97" spans="1:43" x14ac:dyDescent="0.2">
      <c r="A97" s="237"/>
      <c r="B97" s="147"/>
      <c r="C97" s="56"/>
      <c r="D97" s="57"/>
      <c r="E97" s="37"/>
      <c r="F97" s="37"/>
      <c r="G97" s="37"/>
      <c r="H97" s="37"/>
      <c r="I97" s="37"/>
      <c r="J97" s="37"/>
      <c r="K97" s="37"/>
      <c r="M97" s="37"/>
      <c r="N97" s="66" t="s">
        <v>656</v>
      </c>
      <c r="O97" s="37"/>
      <c r="P97" s="37"/>
      <c r="Q97" s="37"/>
      <c r="R97" s="37"/>
      <c r="S97" s="37"/>
      <c r="T97" s="37"/>
      <c r="U97" s="37"/>
      <c r="V97" s="37"/>
      <c r="W97" s="37"/>
      <c r="X97" s="37"/>
      <c r="Z97" s="66" t="s">
        <v>658</v>
      </c>
      <c r="AA97" s="37"/>
      <c r="AB97" s="37"/>
      <c r="AC97" s="37"/>
      <c r="AD97" s="37"/>
      <c r="AE97" s="37"/>
      <c r="AF97" s="37"/>
      <c r="AG97" s="37"/>
      <c r="AH97" s="37"/>
      <c r="AI97" s="37"/>
      <c r="AJ97" s="37"/>
      <c r="AK97" s="37"/>
      <c r="AL97" s="66"/>
      <c r="AM97" s="56"/>
      <c r="AN97" s="57"/>
      <c r="AO97" s="37"/>
      <c r="AP97" s="498">
        <v>301</v>
      </c>
      <c r="AQ97" s="238"/>
    </row>
    <row r="98" spans="1:43" x14ac:dyDescent="0.2">
      <c r="A98" s="237"/>
      <c r="B98" s="147"/>
      <c r="C98" s="56"/>
      <c r="D98" s="57"/>
      <c r="E98" s="37"/>
      <c r="F98" s="37"/>
      <c r="G98" s="37"/>
      <c r="H98" s="37"/>
      <c r="I98" s="37"/>
      <c r="J98" s="37"/>
      <c r="K98" s="37"/>
      <c r="M98" s="37"/>
      <c r="N98" s="66" t="s">
        <v>657</v>
      </c>
      <c r="O98" s="37"/>
      <c r="P98" s="37"/>
      <c r="Q98" s="37"/>
      <c r="R98" s="37"/>
      <c r="S98" s="37"/>
      <c r="T98" s="37"/>
      <c r="U98" s="37"/>
      <c r="V98" s="37"/>
      <c r="W98" s="37"/>
      <c r="X98" s="37"/>
      <c r="Y98" s="37"/>
      <c r="Z98" s="66" t="s">
        <v>659</v>
      </c>
      <c r="AA98" s="37"/>
      <c r="AB98" s="37"/>
      <c r="AC98" s="37"/>
      <c r="AD98" s="37"/>
      <c r="AE98" s="37"/>
      <c r="AF98" s="37"/>
      <c r="AG98" s="37"/>
      <c r="AH98" s="37"/>
      <c r="AI98" s="37"/>
      <c r="AJ98" s="37"/>
      <c r="AK98" s="37"/>
      <c r="AL98" s="66"/>
      <c r="AM98" s="56"/>
      <c r="AN98" s="57"/>
      <c r="AO98" s="37"/>
      <c r="AP98" s="498"/>
      <c r="AQ98" s="238"/>
    </row>
    <row r="99" spans="1:43" ht="6" customHeight="1" thickBot="1" x14ac:dyDescent="0.25">
      <c r="A99" s="239"/>
      <c r="B99" s="109"/>
      <c r="C99" s="110"/>
      <c r="D99" s="111"/>
      <c r="E99" s="108"/>
      <c r="F99" s="108"/>
      <c r="G99" s="108"/>
      <c r="H99" s="108"/>
      <c r="I99" s="108"/>
      <c r="J99" s="108"/>
      <c r="K99" s="108"/>
      <c r="L99" s="108"/>
      <c r="M99" s="108"/>
      <c r="N99" s="108"/>
      <c r="O99" s="108"/>
      <c r="P99" s="108"/>
      <c r="Q99" s="108"/>
      <c r="R99" s="108"/>
      <c r="S99" s="108"/>
      <c r="T99" s="108"/>
      <c r="U99" s="108"/>
      <c r="V99" s="108"/>
      <c r="W99" s="108"/>
      <c r="X99" s="108"/>
      <c r="Y99" s="108"/>
      <c r="Z99" s="108"/>
      <c r="AA99" s="108"/>
      <c r="AB99" s="108"/>
      <c r="AC99" s="108"/>
      <c r="AD99" s="108"/>
      <c r="AE99" s="108"/>
      <c r="AF99" s="108"/>
      <c r="AG99" s="108"/>
      <c r="AH99" s="108"/>
      <c r="AI99" s="108"/>
      <c r="AJ99" s="108"/>
      <c r="AK99" s="108"/>
      <c r="AL99" s="231"/>
      <c r="AM99" s="110"/>
      <c r="AN99" s="111"/>
      <c r="AO99" s="108"/>
      <c r="AP99" s="108"/>
      <c r="AQ99" s="240"/>
    </row>
    <row r="100" spans="1:43" ht="6" customHeight="1" x14ac:dyDescent="0.2">
      <c r="A100" s="199"/>
      <c r="B100" s="233"/>
      <c r="C100" s="234"/>
      <c r="D100" s="235"/>
      <c r="E100" s="199"/>
      <c r="F100" s="199"/>
      <c r="G100" s="199"/>
      <c r="H100" s="199"/>
      <c r="I100" s="199"/>
      <c r="J100" s="199"/>
      <c r="K100" s="199"/>
      <c r="L100" s="199"/>
      <c r="M100" s="199"/>
      <c r="N100" s="199"/>
      <c r="O100" s="199"/>
      <c r="P100" s="199"/>
      <c r="Q100" s="199"/>
      <c r="R100" s="199"/>
      <c r="S100" s="199"/>
      <c r="T100" s="199"/>
      <c r="U100" s="185"/>
      <c r="V100" s="186"/>
      <c r="W100" s="187"/>
      <c r="X100" s="187"/>
      <c r="Y100" s="187"/>
      <c r="Z100" s="187"/>
      <c r="AA100" s="187"/>
      <c r="AB100" s="187"/>
      <c r="AC100" s="187"/>
      <c r="AD100" s="187"/>
      <c r="AE100" s="187"/>
      <c r="AF100" s="187"/>
      <c r="AG100" s="187"/>
      <c r="AH100" s="187"/>
      <c r="AI100" s="187"/>
      <c r="AJ100" s="187"/>
      <c r="AK100" s="187"/>
      <c r="AL100" s="188"/>
      <c r="AM100" s="185"/>
      <c r="AN100" s="235"/>
      <c r="AO100" s="199"/>
      <c r="AP100" s="199"/>
      <c r="AQ100" s="199"/>
    </row>
    <row r="101" spans="1:43" ht="11.25" customHeight="1" x14ac:dyDescent="0.2">
      <c r="A101" s="37"/>
      <c r="B101" s="223">
        <v>215</v>
      </c>
      <c r="C101" s="56"/>
      <c r="D101" s="57"/>
      <c r="E101" s="497" t="s">
        <v>648</v>
      </c>
      <c r="F101" s="497"/>
      <c r="G101" s="497"/>
      <c r="H101" s="497"/>
      <c r="I101" s="497"/>
      <c r="J101" s="497"/>
      <c r="K101" s="497"/>
      <c r="L101" s="497"/>
      <c r="M101" s="497"/>
      <c r="N101" s="497"/>
      <c r="O101" s="497"/>
      <c r="P101" s="497"/>
      <c r="Q101" s="497"/>
      <c r="R101" s="497"/>
      <c r="S101" s="497"/>
      <c r="T101" s="497"/>
      <c r="U101" s="203"/>
      <c r="V101" s="115"/>
      <c r="W101" s="3"/>
      <c r="X101" s="116"/>
      <c r="Y101" s="116"/>
      <c r="Z101" s="116"/>
      <c r="AA101" s="116"/>
      <c r="AB101" s="116"/>
      <c r="AC101" s="116"/>
      <c r="AD101" s="116"/>
      <c r="AE101" s="116"/>
      <c r="AF101" s="116"/>
      <c r="AG101" s="116"/>
      <c r="AH101" s="116"/>
      <c r="AI101" s="116"/>
      <c r="AJ101" s="116"/>
      <c r="AK101" s="116"/>
      <c r="AL101" s="117"/>
      <c r="AM101" s="114"/>
      <c r="AN101" s="57"/>
      <c r="AO101" s="37"/>
      <c r="AP101" s="37"/>
      <c r="AQ101" s="116"/>
    </row>
    <row r="102" spans="1:43" ht="6" customHeight="1" x14ac:dyDescent="0.2">
      <c r="A102" s="37"/>
      <c r="B102" s="106"/>
      <c r="C102" s="56"/>
      <c r="D102" s="57"/>
      <c r="E102" s="287"/>
      <c r="F102" s="287"/>
      <c r="G102" s="287"/>
      <c r="H102" s="287"/>
      <c r="I102" s="287"/>
      <c r="J102" s="287"/>
      <c r="K102" s="287"/>
      <c r="L102" s="287"/>
      <c r="M102" s="287"/>
      <c r="N102" s="287"/>
      <c r="O102" s="287"/>
      <c r="P102" s="287"/>
      <c r="Q102" s="287"/>
      <c r="R102" s="287"/>
      <c r="S102" s="287"/>
      <c r="T102" s="287"/>
      <c r="U102" s="114"/>
      <c r="V102" s="115"/>
      <c r="W102" s="134"/>
      <c r="X102" s="134"/>
      <c r="Y102" s="134"/>
      <c r="Z102" s="134"/>
      <c r="AA102" s="134"/>
      <c r="AB102" s="134"/>
      <c r="AC102" s="134"/>
      <c r="AD102" s="134"/>
      <c r="AE102" s="134"/>
      <c r="AF102" s="134"/>
      <c r="AG102" s="134"/>
      <c r="AH102" s="134"/>
      <c r="AI102" s="134"/>
      <c r="AJ102" s="134"/>
      <c r="AK102" s="134"/>
      <c r="AL102" s="135"/>
      <c r="AM102" s="114"/>
      <c r="AN102" s="57"/>
      <c r="AO102" s="38"/>
      <c r="AP102" s="38"/>
      <c r="AQ102" s="116"/>
    </row>
    <row r="103" spans="1:43" x14ac:dyDescent="0.2">
      <c r="A103" s="37"/>
      <c r="B103" s="106"/>
      <c r="C103" s="56"/>
      <c r="D103" s="57"/>
      <c r="E103" s="280"/>
      <c r="F103" s="315"/>
      <c r="G103" s="315"/>
      <c r="H103" s="315"/>
      <c r="I103" s="315"/>
      <c r="J103" s="117" t="s">
        <v>653</v>
      </c>
      <c r="K103" s="315"/>
      <c r="L103" s="326"/>
      <c r="M103" s="280"/>
      <c r="N103" s="280"/>
      <c r="O103" s="280"/>
      <c r="R103" s="117" t="s">
        <v>654</v>
      </c>
      <c r="S103" s="280"/>
      <c r="T103" s="280"/>
      <c r="U103" s="114"/>
      <c r="V103" s="115"/>
      <c r="W103" s="134"/>
      <c r="X103" s="134"/>
      <c r="Y103" s="134"/>
      <c r="Z103" s="134"/>
      <c r="AA103" s="134"/>
      <c r="AB103" s="134"/>
      <c r="AC103" s="134"/>
      <c r="AD103" s="134"/>
      <c r="AE103" s="134"/>
      <c r="AF103" s="134"/>
      <c r="AG103" s="134"/>
      <c r="AH103" s="134"/>
      <c r="AI103" s="134"/>
      <c r="AJ103" s="134"/>
      <c r="AK103" s="134"/>
      <c r="AL103" s="135"/>
      <c r="AM103" s="114"/>
      <c r="AN103" s="57"/>
      <c r="AO103" s="38"/>
      <c r="AP103" s="38"/>
      <c r="AQ103" s="116"/>
    </row>
    <row r="104" spans="1:43" x14ac:dyDescent="0.2">
      <c r="A104" s="37"/>
      <c r="B104" s="106"/>
      <c r="C104" s="56"/>
      <c r="D104" s="57"/>
      <c r="E104" s="327"/>
      <c r="F104" s="315"/>
      <c r="G104" s="315"/>
      <c r="H104" s="315"/>
      <c r="I104" s="315"/>
      <c r="J104" s="117" t="s">
        <v>652</v>
      </c>
      <c r="K104" s="315"/>
      <c r="L104" s="326"/>
      <c r="M104" s="280"/>
      <c r="N104" s="280"/>
      <c r="O104" s="280"/>
      <c r="R104" s="117" t="s">
        <v>650</v>
      </c>
      <c r="S104" s="280"/>
      <c r="T104" s="280"/>
      <c r="U104" s="114"/>
      <c r="V104" s="115"/>
      <c r="W104" s="134"/>
      <c r="X104" s="134"/>
      <c r="Y104" s="134"/>
      <c r="Z104" s="134"/>
      <c r="AA104" s="134"/>
      <c r="AB104" s="134"/>
      <c r="AC104" s="134"/>
      <c r="AD104" s="134"/>
      <c r="AE104" s="134"/>
      <c r="AF104" s="134"/>
      <c r="AG104" s="134"/>
      <c r="AH104" s="134"/>
      <c r="AI104" s="134"/>
      <c r="AJ104" s="134"/>
      <c r="AK104" s="134"/>
      <c r="AL104" s="135"/>
      <c r="AM104" s="114"/>
      <c r="AN104" s="57"/>
      <c r="AO104" s="38"/>
      <c r="AP104" s="38"/>
      <c r="AQ104" s="116"/>
    </row>
    <row r="105" spans="1:43" ht="6" customHeight="1" x14ac:dyDescent="0.2">
      <c r="A105" s="37"/>
      <c r="B105" s="106"/>
      <c r="C105" s="56"/>
      <c r="D105" s="57"/>
      <c r="E105" s="280"/>
      <c r="F105" s="315"/>
      <c r="G105" s="315"/>
      <c r="H105" s="315"/>
      <c r="I105" s="315"/>
      <c r="J105" s="315"/>
      <c r="K105" s="315"/>
      <c r="L105" s="326"/>
      <c r="M105" s="280"/>
      <c r="N105" s="280"/>
      <c r="O105" s="280"/>
      <c r="P105" s="280"/>
      <c r="Q105" s="280"/>
      <c r="R105" s="280"/>
      <c r="S105" s="280"/>
      <c r="T105" s="280"/>
      <c r="U105" s="114"/>
      <c r="V105" s="115"/>
      <c r="W105" s="134"/>
      <c r="X105" s="134"/>
      <c r="Y105" s="134"/>
      <c r="Z105" s="134"/>
      <c r="AA105" s="134"/>
      <c r="AB105" s="134"/>
      <c r="AC105" s="134"/>
      <c r="AD105" s="134"/>
      <c r="AE105" s="134"/>
      <c r="AF105" s="134"/>
      <c r="AG105" s="134"/>
      <c r="AH105" s="134"/>
      <c r="AI105" s="134"/>
      <c r="AJ105" s="134"/>
      <c r="AK105" s="134"/>
      <c r="AL105" s="135"/>
      <c r="AM105" s="114"/>
      <c r="AN105" s="57"/>
      <c r="AO105" s="38"/>
      <c r="AP105" s="38"/>
      <c r="AQ105" s="116"/>
    </row>
    <row r="106" spans="1:43" ht="11.25" customHeight="1" x14ac:dyDescent="0.2">
      <c r="A106" s="37"/>
      <c r="B106" s="106"/>
      <c r="C106" s="56"/>
      <c r="D106" s="57"/>
      <c r="E106" s="327" t="s">
        <v>28</v>
      </c>
      <c r="F106" s="491" t="str">
        <f ca="1">VLOOKUP(CONCATENATE($B$101&amp;INDIRECT(ADDRESS(ROW(),COLUMN()-1))),Language_Translations,MATCH(Language_Selected,Language_Options,0),FALSE)</f>
        <v>Quel est le nom de votre plus jeune enfant ?</v>
      </c>
      <c r="G106" s="491"/>
      <c r="H106" s="491"/>
      <c r="I106" s="491"/>
      <c r="J106" s="491"/>
      <c r="K106" s="491"/>
      <c r="L106" s="499"/>
      <c r="M106" s="280" t="s">
        <v>29</v>
      </c>
      <c r="N106" s="491" t="str">
        <f ca="1">VLOOKUP(CONCATENATE($B$101&amp;INDIRECT(ADDRESS(ROW(),COLUMN()-1))),Language_Translations,MATCH(Language_Selected,Language_Options,0),FALSE)</f>
        <v>Quel est le nom de votre enfant ?</v>
      </c>
      <c r="O106" s="491"/>
      <c r="P106" s="491"/>
      <c r="Q106" s="491"/>
      <c r="R106" s="491"/>
      <c r="S106" s="491"/>
      <c r="T106" s="491"/>
      <c r="U106" s="114"/>
      <c r="V106" s="115"/>
      <c r="W106" s="134"/>
      <c r="X106" s="134"/>
      <c r="Y106" s="134"/>
      <c r="Z106" s="134"/>
      <c r="AA106" s="134"/>
      <c r="AB106" s="134"/>
      <c r="AC106" s="134"/>
      <c r="AD106" s="134"/>
      <c r="AE106" s="134"/>
      <c r="AF106" s="134"/>
      <c r="AG106" s="134"/>
      <c r="AH106" s="134"/>
      <c r="AI106" s="134"/>
      <c r="AJ106" s="134"/>
      <c r="AK106" s="134"/>
      <c r="AL106" s="135"/>
      <c r="AM106" s="114"/>
      <c r="AN106" s="57"/>
      <c r="AO106" s="38"/>
      <c r="AP106" s="38"/>
      <c r="AQ106" s="116"/>
    </row>
    <row r="107" spans="1:43" x14ac:dyDescent="0.2">
      <c r="A107" s="37"/>
      <c r="B107" s="106"/>
      <c r="C107" s="56"/>
      <c r="D107" s="57"/>
      <c r="E107" s="280"/>
      <c r="F107" s="491"/>
      <c r="G107" s="491"/>
      <c r="H107" s="491"/>
      <c r="I107" s="491"/>
      <c r="J107" s="491"/>
      <c r="K107" s="491"/>
      <c r="L107" s="499"/>
      <c r="M107" s="280"/>
      <c r="N107" s="491"/>
      <c r="O107" s="491"/>
      <c r="P107" s="491"/>
      <c r="Q107" s="491"/>
      <c r="R107" s="491"/>
      <c r="S107" s="491"/>
      <c r="T107" s="491"/>
      <c r="U107" s="114"/>
      <c r="V107" s="115"/>
      <c r="W107" s="494" t="s">
        <v>660</v>
      </c>
      <c r="X107" s="494"/>
      <c r="Y107" s="494"/>
      <c r="Z107" s="494"/>
      <c r="AA107" s="494"/>
      <c r="AB107" s="494"/>
      <c r="AC107" s="494"/>
      <c r="AD107" s="494"/>
      <c r="AE107" s="494"/>
      <c r="AF107" s="494"/>
      <c r="AG107" s="494"/>
      <c r="AH107" s="494"/>
      <c r="AI107" s="494"/>
      <c r="AJ107" s="494"/>
      <c r="AK107" s="494"/>
      <c r="AL107" s="494"/>
      <c r="AM107" s="114"/>
      <c r="AN107" s="57"/>
      <c r="AO107" s="38"/>
      <c r="AP107" s="38"/>
      <c r="AQ107" s="116"/>
    </row>
    <row r="108" spans="1:43" x14ac:dyDescent="0.2">
      <c r="A108" s="388"/>
      <c r="B108" s="397"/>
      <c r="C108" s="56"/>
      <c r="D108" s="57"/>
      <c r="E108" s="383"/>
      <c r="F108" s="491"/>
      <c r="G108" s="491"/>
      <c r="H108" s="491"/>
      <c r="I108" s="491"/>
      <c r="J108" s="491"/>
      <c r="K108" s="491"/>
      <c r="L108" s="499"/>
      <c r="M108" s="383"/>
      <c r="N108" s="491"/>
      <c r="O108" s="491"/>
      <c r="P108" s="491"/>
      <c r="Q108" s="491"/>
      <c r="R108" s="491"/>
      <c r="S108" s="491"/>
      <c r="T108" s="491"/>
      <c r="U108" s="114"/>
      <c r="V108" s="115"/>
      <c r="W108" s="391"/>
      <c r="X108" s="391"/>
      <c r="Y108" s="391"/>
      <c r="Z108" s="391"/>
      <c r="AA108" s="391"/>
      <c r="AB108" s="391"/>
      <c r="AC108" s="391"/>
      <c r="AD108" s="391"/>
      <c r="AE108" s="391"/>
      <c r="AF108" s="391"/>
      <c r="AG108" s="391"/>
      <c r="AH108" s="391"/>
      <c r="AI108" s="391"/>
      <c r="AJ108" s="391"/>
      <c r="AK108" s="391"/>
      <c r="AL108" s="391"/>
      <c r="AM108" s="114"/>
      <c r="AN108" s="57"/>
      <c r="AO108" s="384"/>
      <c r="AP108" s="384"/>
      <c r="AQ108" s="392"/>
    </row>
    <row r="109" spans="1:43" ht="6" customHeight="1" x14ac:dyDescent="0.2">
      <c r="A109" s="48"/>
      <c r="B109" s="152"/>
      <c r="C109" s="53"/>
      <c r="D109" s="52"/>
      <c r="E109" s="48"/>
      <c r="F109" s="48"/>
      <c r="G109" s="48"/>
      <c r="H109" s="48"/>
      <c r="I109" s="48"/>
      <c r="J109" s="48"/>
      <c r="K109" s="48"/>
      <c r="L109" s="48"/>
      <c r="M109" s="48"/>
      <c r="N109" s="48"/>
      <c r="O109" s="48"/>
      <c r="P109" s="48"/>
      <c r="Q109" s="48"/>
      <c r="R109" s="48"/>
      <c r="S109" s="48"/>
      <c r="T109" s="48"/>
      <c r="U109" s="122"/>
      <c r="V109" s="124"/>
      <c r="W109" s="123"/>
      <c r="X109" s="123"/>
      <c r="Y109" s="123"/>
      <c r="Z109" s="123"/>
      <c r="AA109" s="123"/>
      <c r="AB109" s="123"/>
      <c r="AC109" s="123"/>
      <c r="AD109" s="123"/>
      <c r="AE109" s="123"/>
      <c r="AF109" s="123"/>
      <c r="AG109" s="123"/>
      <c r="AH109" s="123"/>
      <c r="AI109" s="123"/>
      <c r="AJ109" s="123"/>
      <c r="AK109" s="123"/>
      <c r="AL109" s="125"/>
      <c r="AM109" s="122"/>
      <c r="AN109" s="52"/>
      <c r="AO109" s="48"/>
      <c r="AP109" s="48"/>
      <c r="AQ109" s="123"/>
    </row>
    <row r="110" spans="1:43" ht="6" customHeight="1" x14ac:dyDescent="0.2">
      <c r="A110" s="61"/>
      <c r="B110" s="154"/>
      <c r="C110" s="50"/>
      <c r="D110" s="49"/>
      <c r="E110" s="61"/>
      <c r="F110" s="61"/>
      <c r="G110" s="61"/>
      <c r="H110" s="61"/>
      <c r="I110" s="61"/>
      <c r="J110" s="61"/>
      <c r="K110" s="61"/>
      <c r="L110" s="61"/>
      <c r="M110" s="61"/>
      <c r="N110" s="61"/>
      <c r="O110" s="61"/>
      <c r="P110" s="61"/>
      <c r="Q110" s="61"/>
      <c r="R110" s="61"/>
      <c r="S110" s="61"/>
      <c r="T110" s="61"/>
      <c r="U110" s="50"/>
      <c r="V110" s="49"/>
      <c r="W110" s="61"/>
      <c r="X110" s="61"/>
      <c r="Y110" s="61"/>
      <c r="Z110" s="61"/>
      <c r="AA110" s="61"/>
      <c r="AB110" s="61"/>
      <c r="AC110" s="61"/>
      <c r="AD110" s="61"/>
      <c r="AE110" s="61"/>
      <c r="AF110" s="61"/>
      <c r="AG110" s="61"/>
      <c r="AH110" s="61"/>
      <c r="AI110" s="61"/>
      <c r="AJ110" s="61"/>
      <c r="AK110" s="61"/>
      <c r="AL110" s="155"/>
      <c r="AM110" s="50"/>
      <c r="AN110" s="49"/>
      <c r="AO110" s="61"/>
      <c r="AP110" s="61"/>
      <c r="AQ110" s="61"/>
    </row>
    <row r="111" spans="1:43" ht="11.25" customHeight="1" x14ac:dyDescent="0.2">
      <c r="A111" s="37"/>
      <c r="B111" s="223">
        <v>216</v>
      </c>
      <c r="C111" s="56"/>
      <c r="D111" s="57"/>
      <c r="E111" s="484" t="str">
        <f ca="1">VLOOKUP(INDIRECT(ADDRESS(ROW(),COLUMN()-3)),Language_Translations,MATCH(Language_Selected,Language_Options,0),FALSE)</f>
        <v>Quand la mère de (NOM) était enceinte de (NOM), a-t-elle eu des examens prénatals ?</v>
      </c>
      <c r="F111" s="484"/>
      <c r="G111" s="484"/>
      <c r="H111" s="484"/>
      <c r="I111" s="484"/>
      <c r="J111" s="484"/>
      <c r="K111" s="484"/>
      <c r="L111" s="484"/>
      <c r="M111" s="484"/>
      <c r="N111" s="484"/>
      <c r="O111" s="484"/>
      <c r="P111" s="484"/>
      <c r="Q111" s="484"/>
      <c r="R111" s="484"/>
      <c r="S111" s="484"/>
      <c r="T111" s="484"/>
      <c r="U111" s="203"/>
      <c r="V111" s="115"/>
      <c r="W111" s="38" t="s">
        <v>383</v>
      </c>
      <c r="X111" s="38"/>
      <c r="Y111" s="51" t="s">
        <v>2</v>
      </c>
      <c r="Z111" s="150"/>
      <c r="AA111" s="150"/>
      <c r="AB111" s="150"/>
      <c r="AC111" s="150"/>
      <c r="AD111" s="150"/>
      <c r="AE111" s="150"/>
      <c r="AF111" s="150"/>
      <c r="AG111" s="150"/>
      <c r="AH111" s="150"/>
      <c r="AI111" s="150"/>
      <c r="AJ111" s="150"/>
      <c r="AK111" s="150"/>
      <c r="AL111" s="146" t="s">
        <v>15</v>
      </c>
      <c r="AM111" s="114"/>
      <c r="AN111" s="115"/>
      <c r="AO111" s="134"/>
      <c r="AP111" s="134"/>
      <c r="AQ111" s="37"/>
    </row>
    <row r="112" spans="1:43" x14ac:dyDescent="0.2">
      <c r="A112" s="37"/>
      <c r="B112" s="147"/>
      <c r="C112" s="56"/>
      <c r="D112" s="57"/>
      <c r="E112" s="484"/>
      <c r="F112" s="484"/>
      <c r="G112" s="484"/>
      <c r="H112" s="484"/>
      <c r="I112" s="484"/>
      <c r="J112" s="484"/>
      <c r="K112" s="484"/>
      <c r="L112" s="484"/>
      <c r="M112" s="484"/>
      <c r="N112" s="484"/>
      <c r="O112" s="484"/>
      <c r="P112" s="484"/>
      <c r="Q112" s="484"/>
      <c r="R112" s="484"/>
      <c r="S112" s="484"/>
      <c r="T112" s="484"/>
      <c r="U112" s="203"/>
      <c r="V112" s="115"/>
      <c r="W112" s="38" t="s">
        <v>384</v>
      </c>
      <c r="X112" s="38"/>
      <c r="Y112" s="51" t="s">
        <v>2</v>
      </c>
      <c r="Z112" s="150"/>
      <c r="AA112" s="150"/>
      <c r="AB112" s="150"/>
      <c r="AC112" s="150"/>
      <c r="AD112" s="150"/>
      <c r="AE112" s="150"/>
      <c r="AF112" s="150"/>
      <c r="AG112" s="150"/>
      <c r="AH112" s="150"/>
      <c r="AI112" s="150"/>
      <c r="AJ112" s="150"/>
      <c r="AK112" s="150"/>
      <c r="AL112" s="146" t="s">
        <v>16</v>
      </c>
      <c r="AM112" s="114"/>
      <c r="AN112" s="115"/>
      <c r="AO112" s="116"/>
      <c r="AP112" s="496">
        <v>218</v>
      </c>
      <c r="AQ112" s="37"/>
    </row>
    <row r="113" spans="1:43" x14ac:dyDescent="0.2">
      <c r="A113" s="37"/>
      <c r="B113" s="147"/>
      <c r="C113" s="56"/>
      <c r="D113" s="57"/>
      <c r="E113" s="484"/>
      <c r="F113" s="484"/>
      <c r="G113" s="484"/>
      <c r="H113" s="484"/>
      <c r="I113" s="484"/>
      <c r="J113" s="484"/>
      <c r="K113" s="484"/>
      <c r="L113" s="484"/>
      <c r="M113" s="484"/>
      <c r="N113" s="484"/>
      <c r="O113" s="484"/>
      <c r="P113" s="484"/>
      <c r="Q113" s="484"/>
      <c r="R113" s="484"/>
      <c r="S113" s="484"/>
      <c r="T113" s="484"/>
      <c r="U113" s="203"/>
      <c r="V113" s="115"/>
      <c r="W113" s="38" t="s">
        <v>421</v>
      </c>
      <c r="X113" s="38"/>
      <c r="Y113" s="38"/>
      <c r="Z113" s="38"/>
      <c r="AA113" s="38"/>
      <c r="AB113" s="150" t="s">
        <v>2</v>
      </c>
      <c r="AC113" s="150"/>
      <c r="AD113" s="151"/>
      <c r="AE113" s="150"/>
      <c r="AF113" s="150"/>
      <c r="AG113" s="150"/>
      <c r="AH113" s="150"/>
      <c r="AI113" s="150"/>
      <c r="AJ113" s="150"/>
      <c r="AK113" s="150"/>
      <c r="AL113" s="241" t="s">
        <v>26</v>
      </c>
      <c r="AM113" s="114"/>
      <c r="AN113" s="115"/>
      <c r="AO113" s="116"/>
      <c r="AP113" s="496"/>
      <c r="AQ113" s="37"/>
    </row>
    <row r="114" spans="1:43" ht="6" customHeight="1" x14ac:dyDescent="0.2">
      <c r="A114" s="48"/>
      <c r="B114" s="152"/>
      <c r="C114" s="53"/>
      <c r="D114" s="52"/>
      <c r="E114" s="123"/>
      <c r="F114" s="123"/>
      <c r="G114" s="123"/>
      <c r="H114" s="123"/>
      <c r="I114" s="123"/>
      <c r="J114" s="123"/>
      <c r="K114" s="123"/>
      <c r="L114" s="123"/>
      <c r="M114" s="123"/>
      <c r="N114" s="123"/>
      <c r="O114" s="123"/>
      <c r="P114" s="123"/>
      <c r="Q114" s="123"/>
      <c r="R114" s="123"/>
      <c r="S114" s="123"/>
      <c r="T114" s="123"/>
      <c r="U114" s="122"/>
      <c r="V114" s="124"/>
      <c r="W114" s="123"/>
      <c r="X114" s="123"/>
      <c r="Y114" s="123"/>
      <c r="Z114" s="123"/>
      <c r="AA114" s="123"/>
      <c r="AB114" s="123"/>
      <c r="AC114" s="123"/>
      <c r="AD114" s="123"/>
      <c r="AE114" s="123"/>
      <c r="AF114" s="123"/>
      <c r="AG114" s="123"/>
      <c r="AH114" s="123"/>
      <c r="AI114" s="123"/>
      <c r="AJ114" s="123"/>
      <c r="AK114" s="123"/>
      <c r="AL114" s="125"/>
      <c r="AM114" s="122"/>
      <c r="AN114" s="124"/>
      <c r="AO114" s="123"/>
      <c r="AP114" s="123"/>
      <c r="AQ114" s="48"/>
    </row>
    <row r="115" spans="1:43" ht="6" customHeight="1" x14ac:dyDescent="0.2">
      <c r="A115" s="61"/>
      <c r="B115" s="154"/>
      <c r="C115" s="50"/>
      <c r="D115" s="49"/>
      <c r="E115" s="61"/>
      <c r="F115" s="61"/>
      <c r="G115" s="61"/>
      <c r="H115" s="61"/>
      <c r="I115" s="61"/>
      <c r="J115" s="61"/>
      <c r="K115" s="61"/>
      <c r="L115" s="61"/>
      <c r="M115" s="61"/>
      <c r="N115" s="61"/>
      <c r="O115" s="61"/>
      <c r="P115" s="61"/>
      <c r="Q115" s="61"/>
      <c r="R115" s="61"/>
      <c r="S115" s="61"/>
      <c r="T115" s="61"/>
      <c r="U115" s="50"/>
      <c r="V115" s="49"/>
      <c r="W115" s="61"/>
      <c r="X115" s="61"/>
      <c r="Y115" s="61"/>
      <c r="Z115" s="61"/>
      <c r="AA115" s="61"/>
      <c r="AB115" s="61"/>
      <c r="AC115" s="61"/>
      <c r="AD115" s="61"/>
      <c r="AE115" s="61"/>
      <c r="AF115" s="61"/>
      <c r="AG115" s="61"/>
      <c r="AH115" s="61"/>
      <c r="AI115" s="61"/>
      <c r="AJ115" s="61"/>
      <c r="AK115" s="61"/>
      <c r="AL115" s="155"/>
      <c r="AM115" s="50"/>
      <c r="AN115" s="49"/>
      <c r="AO115" s="61"/>
      <c r="AP115" s="61"/>
      <c r="AQ115" s="61"/>
    </row>
    <row r="116" spans="1:43" ht="11.25" customHeight="1" x14ac:dyDescent="0.2">
      <c r="A116" s="37"/>
      <c r="B116" s="223">
        <v>217</v>
      </c>
      <c r="C116" s="56"/>
      <c r="D116" s="57"/>
      <c r="E116" s="484" t="str">
        <f ca="1">VLOOKUP(INDIRECT(ADDRESS(ROW(),COLUMN()-3)),Language_Translations,MATCH(Language_Selected,Language_Options,0),FALSE)</f>
        <v>Est-ce que vous étiez présent pendant l'un de ces examens prénatals ?</v>
      </c>
      <c r="F116" s="484"/>
      <c r="G116" s="484"/>
      <c r="H116" s="484"/>
      <c r="I116" s="484"/>
      <c r="J116" s="484"/>
      <c r="K116" s="484"/>
      <c r="L116" s="484"/>
      <c r="M116" s="484"/>
      <c r="N116" s="484"/>
      <c r="O116" s="484"/>
      <c r="P116" s="484"/>
      <c r="Q116" s="484"/>
      <c r="R116" s="484"/>
      <c r="S116" s="484"/>
      <c r="T116" s="484"/>
      <c r="U116" s="203"/>
      <c r="V116" s="115"/>
      <c r="W116" s="38" t="s">
        <v>661</v>
      </c>
      <c r="X116" s="38"/>
      <c r="Y116" s="38"/>
      <c r="Z116" s="38"/>
      <c r="AA116" s="150" t="s">
        <v>2</v>
      </c>
      <c r="AB116" s="150"/>
      <c r="AC116" s="150"/>
      <c r="AD116" s="151"/>
      <c r="AE116" s="150"/>
      <c r="AF116" s="150"/>
      <c r="AG116" s="150"/>
      <c r="AH116" s="150"/>
      <c r="AI116" s="150"/>
      <c r="AJ116" s="150"/>
      <c r="AK116" s="150"/>
      <c r="AL116" s="146" t="s">
        <v>15</v>
      </c>
      <c r="AM116" s="114"/>
      <c r="AN116" s="115"/>
      <c r="AO116" s="134"/>
      <c r="AP116" s="116"/>
      <c r="AQ116" s="37"/>
    </row>
    <row r="117" spans="1:43" x14ac:dyDescent="0.2">
      <c r="A117" s="37"/>
      <c r="B117" s="147"/>
      <c r="C117" s="56"/>
      <c r="D117" s="57"/>
      <c r="E117" s="484"/>
      <c r="F117" s="484"/>
      <c r="G117" s="484"/>
      <c r="H117" s="484"/>
      <c r="I117" s="484"/>
      <c r="J117" s="484"/>
      <c r="K117" s="484"/>
      <c r="L117" s="484"/>
      <c r="M117" s="484"/>
      <c r="N117" s="484"/>
      <c r="O117" s="484"/>
      <c r="P117" s="484"/>
      <c r="Q117" s="484"/>
      <c r="R117" s="484"/>
      <c r="S117" s="484"/>
      <c r="T117" s="484"/>
      <c r="U117" s="203"/>
      <c r="V117" s="115"/>
      <c r="W117" s="38" t="s">
        <v>662</v>
      </c>
      <c r="X117" s="38"/>
      <c r="Y117" s="38"/>
      <c r="Z117" s="38"/>
      <c r="AA117" s="38"/>
      <c r="AB117" s="150" t="s">
        <v>2</v>
      </c>
      <c r="AC117" s="151"/>
      <c r="AD117" s="151"/>
      <c r="AE117" s="150"/>
      <c r="AF117" s="150"/>
      <c r="AG117" s="150"/>
      <c r="AH117" s="150"/>
      <c r="AI117" s="150"/>
      <c r="AJ117" s="150"/>
      <c r="AK117" s="150"/>
      <c r="AL117" s="146" t="s">
        <v>16</v>
      </c>
      <c r="AM117" s="114"/>
      <c r="AN117" s="115"/>
      <c r="AO117" s="116"/>
      <c r="AP117" s="104"/>
      <c r="AQ117" s="37"/>
    </row>
    <row r="118" spans="1:43" ht="6" customHeight="1" x14ac:dyDescent="0.2">
      <c r="A118" s="48"/>
      <c r="B118" s="152"/>
      <c r="C118" s="53"/>
      <c r="D118" s="52"/>
      <c r="E118" s="48"/>
      <c r="F118" s="48"/>
      <c r="G118" s="48"/>
      <c r="H118" s="48"/>
      <c r="I118" s="48"/>
      <c r="J118" s="48"/>
      <c r="K118" s="48"/>
      <c r="L118" s="48"/>
      <c r="M118" s="48"/>
      <c r="N118" s="48"/>
      <c r="O118" s="48"/>
      <c r="P118" s="48"/>
      <c r="Q118" s="48"/>
      <c r="R118" s="48"/>
      <c r="S118" s="48"/>
      <c r="T118" s="48"/>
      <c r="U118" s="53"/>
      <c r="V118" s="52"/>
      <c r="W118" s="48"/>
      <c r="X118" s="48"/>
      <c r="Y118" s="48"/>
      <c r="Z118" s="48"/>
      <c r="AA118" s="48"/>
      <c r="AB118" s="48"/>
      <c r="AC118" s="48"/>
      <c r="AD118" s="48"/>
      <c r="AE118" s="48"/>
      <c r="AF118" s="48"/>
      <c r="AG118" s="48"/>
      <c r="AH118" s="48"/>
      <c r="AI118" s="48"/>
      <c r="AJ118" s="48"/>
      <c r="AK118" s="48"/>
      <c r="AL118" s="153"/>
      <c r="AM118" s="53"/>
      <c r="AN118" s="52"/>
      <c r="AO118" s="48"/>
      <c r="AP118" s="48"/>
      <c r="AQ118" s="48"/>
    </row>
    <row r="119" spans="1:43" ht="6" customHeight="1" x14ac:dyDescent="0.2">
      <c r="A119" s="61"/>
      <c r="B119" s="154"/>
      <c r="C119" s="50"/>
      <c r="D119" s="49"/>
      <c r="E119" s="61"/>
      <c r="F119" s="61"/>
      <c r="G119" s="61"/>
      <c r="H119" s="61"/>
      <c r="I119" s="61"/>
      <c r="J119" s="61"/>
      <c r="K119" s="61"/>
      <c r="L119" s="61"/>
      <c r="M119" s="61"/>
      <c r="N119" s="61"/>
      <c r="O119" s="61"/>
      <c r="P119" s="61"/>
      <c r="Q119" s="61"/>
      <c r="R119" s="61"/>
      <c r="S119" s="61"/>
      <c r="T119" s="61"/>
      <c r="U119" s="50"/>
      <c r="V119" s="49"/>
      <c r="W119" s="61"/>
      <c r="X119" s="61"/>
      <c r="Y119" s="61"/>
      <c r="Z119" s="61"/>
      <c r="AA119" s="61"/>
      <c r="AB119" s="61"/>
      <c r="AC119" s="61"/>
      <c r="AD119" s="61"/>
      <c r="AE119" s="61"/>
      <c r="AF119" s="61"/>
      <c r="AG119" s="128"/>
      <c r="AH119" s="128"/>
      <c r="AI119" s="128"/>
      <c r="AJ119" s="128"/>
      <c r="AK119" s="128"/>
      <c r="AL119" s="130"/>
      <c r="AM119" s="127"/>
      <c r="AN119" s="129"/>
      <c r="AO119" s="128"/>
      <c r="AP119" s="128"/>
      <c r="AQ119" s="128"/>
    </row>
    <row r="120" spans="1:43" x14ac:dyDescent="0.2">
      <c r="A120" s="37"/>
      <c r="B120" s="223">
        <v>218</v>
      </c>
      <c r="C120" s="56"/>
      <c r="D120" s="57"/>
      <c r="E120" s="487" t="str">
        <f ca="1">VLOOKUP(INDIRECT(ADDRESS(ROW(),COLUMN()-3)),Language_Translations,MATCH(Language_Selected,Language_Options,0),FALSE)</f>
        <v>Est-ce que (NOM) est né dans un hôpital ou un établissement de santé ?</v>
      </c>
      <c r="F120" s="487"/>
      <c r="G120" s="487"/>
      <c r="H120" s="487"/>
      <c r="I120" s="487"/>
      <c r="J120" s="487"/>
      <c r="K120" s="487"/>
      <c r="L120" s="487"/>
      <c r="M120" s="487"/>
      <c r="N120" s="487"/>
      <c r="O120" s="487"/>
      <c r="P120" s="487"/>
      <c r="Q120" s="487"/>
      <c r="R120" s="487"/>
      <c r="S120" s="487"/>
      <c r="T120" s="487"/>
      <c r="U120" s="149"/>
      <c r="V120" s="57"/>
      <c r="W120" s="38" t="s">
        <v>663</v>
      </c>
      <c r="X120" s="38"/>
      <c r="Y120" s="38"/>
      <c r="Z120" s="38"/>
      <c r="AA120" s="38"/>
      <c r="AB120" s="38"/>
      <c r="AC120" s="38"/>
      <c r="AD120" s="38"/>
      <c r="AE120" s="38"/>
      <c r="AF120" s="119"/>
      <c r="AG120" s="119"/>
      <c r="AH120" s="119"/>
      <c r="AI120" s="151" t="s">
        <v>2</v>
      </c>
      <c r="AJ120" s="119"/>
      <c r="AK120" s="119"/>
      <c r="AL120" s="146" t="s">
        <v>15</v>
      </c>
      <c r="AM120" s="114"/>
      <c r="AN120" s="115"/>
      <c r="AO120" s="116"/>
      <c r="AP120" s="116"/>
      <c r="AQ120" s="116"/>
    </row>
    <row r="121" spans="1:43" x14ac:dyDescent="0.2">
      <c r="A121" s="37"/>
      <c r="B121" s="147"/>
      <c r="C121" s="56"/>
      <c r="D121" s="57"/>
      <c r="E121" s="487"/>
      <c r="F121" s="487"/>
      <c r="G121" s="487"/>
      <c r="H121" s="487"/>
      <c r="I121" s="487"/>
      <c r="J121" s="487"/>
      <c r="K121" s="487"/>
      <c r="L121" s="487"/>
      <c r="M121" s="487"/>
      <c r="N121" s="487"/>
      <c r="O121" s="487"/>
      <c r="P121" s="487"/>
      <c r="Q121" s="487"/>
      <c r="R121" s="487"/>
      <c r="S121" s="487"/>
      <c r="T121" s="487"/>
      <c r="U121" s="149"/>
      <c r="V121" s="57"/>
      <c r="W121" s="37" t="s">
        <v>423</v>
      </c>
      <c r="X121" s="37"/>
      <c r="Y121" s="37"/>
      <c r="Z121" s="51" t="s">
        <v>2</v>
      </c>
      <c r="AA121" s="151"/>
      <c r="AB121" s="51"/>
      <c r="AC121" s="51"/>
      <c r="AD121" s="51"/>
      <c r="AE121" s="51"/>
      <c r="AF121" s="51"/>
      <c r="AG121" s="119"/>
      <c r="AH121" s="119"/>
      <c r="AI121" s="119"/>
      <c r="AJ121" s="119"/>
      <c r="AK121" s="119"/>
      <c r="AL121" s="146" t="s">
        <v>16</v>
      </c>
      <c r="AM121" s="114"/>
      <c r="AN121" s="115"/>
      <c r="AO121" s="116"/>
      <c r="AP121" s="116"/>
      <c r="AQ121" s="116"/>
    </row>
    <row r="122" spans="1:43" ht="6" customHeight="1" x14ac:dyDescent="0.2">
      <c r="A122" s="48"/>
      <c r="B122" s="152"/>
      <c r="C122" s="53"/>
      <c r="D122" s="52"/>
      <c r="E122" s="48"/>
      <c r="F122" s="48"/>
      <c r="G122" s="48"/>
      <c r="H122" s="48"/>
      <c r="I122" s="48"/>
      <c r="J122" s="48"/>
      <c r="K122" s="48"/>
      <c r="L122" s="48"/>
      <c r="M122" s="48"/>
      <c r="N122" s="48"/>
      <c r="O122" s="48"/>
      <c r="P122" s="48"/>
      <c r="Q122" s="48"/>
      <c r="R122" s="48"/>
      <c r="S122" s="48"/>
      <c r="T122" s="48"/>
      <c r="U122" s="53"/>
      <c r="V122" s="52"/>
      <c r="W122" s="48"/>
      <c r="X122" s="48"/>
      <c r="Y122" s="48"/>
      <c r="Z122" s="48"/>
      <c r="AA122" s="48"/>
      <c r="AB122" s="48"/>
      <c r="AC122" s="48"/>
      <c r="AD122" s="48"/>
      <c r="AE122" s="48"/>
      <c r="AF122" s="48"/>
      <c r="AG122" s="123"/>
      <c r="AH122" s="123"/>
      <c r="AI122" s="123"/>
      <c r="AJ122" s="123"/>
      <c r="AK122" s="123"/>
      <c r="AL122" s="153"/>
      <c r="AM122" s="122"/>
      <c r="AN122" s="124"/>
      <c r="AO122" s="123"/>
      <c r="AP122" s="123"/>
      <c r="AQ122" s="123"/>
    </row>
    <row r="123" spans="1:43" ht="6" customHeight="1" x14ac:dyDescent="0.2">
      <c r="A123" s="61"/>
      <c r="B123" s="154"/>
      <c r="C123" s="50"/>
      <c r="D123" s="49"/>
      <c r="E123" s="61"/>
      <c r="F123" s="61"/>
      <c r="G123" s="61"/>
      <c r="H123" s="61"/>
      <c r="I123" s="61"/>
      <c r="J123" s="61"/>
      <c r="K123" s="61"/>
      <c r="L123" s="61"/>
      <c r="M123" s="61"/>
      <c r="N123" s="61"/>
      <c r="O123" s="61"/>
      <c r="P123" s="61"/>
      <c r="Q123" s="61"/>
      <c r="R123" s="61"/>
      <c r="S123" s="61"/>
      <c r="T123" s="61"/>
      <c r="U123" s="50"/>
      <c r="V123" s="49"/>
      <c r="W123" s="61"/>
      <c r="X123" s="61"/>
      <c r="Y123" s="61"/>
      <c r="Z123" s="61"/>
      <c r="AA123" s="61"/>
      <c r="AB123" s="61"/>
      <c r="AC123" s="61"/>
      <c r="AD123" s="61"/>
      <c r="AE123" s="61"/>
      <c r="AF123" s="61"/>
      <c r="AG123" s="128"/>
      <c r="AH123" s="128"/>
      <c r="AI123" s="128"/>
      <c r="AJ123" s="128"/>
      <c r="AK123" s="128"/>
      <c r="AL123" s="155"/>
      <c r="AM123" s="127"/>
      <c r="AN123" s="129"/>
      <c r="AO123" s="128"/>
      <c r="AP123" s="128"/>
      <c r="AQ123" s="128"/>
    </row>
    <row r="124" spans="1:43" ht="11.25" customHeight="1" x14ac:dyDescent="0.2">
      <c r="A124" s="37"/>
      <c r="B124" s="223">
        <v>219</v>
      </c>
      <c r="C124" s="56"/>
      <c r="D124" s="57"/>
      <c r="E124" s="487" t="str">
        <f ca="1">VLOOKUP(INDIRECT(ADDRESS(ROW(),COLUMN()-3)),Language_Translations,MATCH(Language_Selected,Language_Options,0),FALSE)</f>
        <v>Quand un enfant a la diarrhée, quelle quantité de liquides doit-on lui donné à boire : plus que d'habitude, environ la même quantité que d'habitude, moins que d'habitude ou rien à boire du tout ?</v>
      </c>
      <c r="F124" s="487"/>
      <c r="G124" s="487"/>
      <c r="H124" s="487"/>
      <c r="I124" s="487"/>
      <c r="J124" s="487"/>
      <c r="K124" s="487"/>
      <c r="L124" s="487"/>
      <c r="M124" s="487"/>
      <c r="N124" s="487"/>
      <c r="O124" s="487"/>
      <c r="P124" s="487"/>
      <c r="Q124" s="487"/>
      <c r="R124" s="487"/>
      <c r="S124" s="487"/>
      <c r="T124" s="487"/>
      <c r="U124" s="149"/>
      <c r="V124" s="57"/>
      <c r="W124" s="37" t="s">
        <v>664</v>
      </c>
      <c r="X124" s="37"/>
      <c r="Y124" s="37"/>
      <c r="Z124" s="37"/>
      <c r="AA124" s="37"/>
      <c r="AB124" s="37"/>
      <c r="AC124" s="37"/>
      <c r="AE124" s="51" t="s">
        <v>2</v>
      </c>
      <c r="AF124" s="51"/>
      <c r="AG124" s="51"/>
      <c r="AH124" s="51"/>
      <c r="AI124" s="51"/>
      <c r="AJ124" s="51"/>
      <c r="AK124" s="51"/>
      <c r="AL124" s="146" t="s">
        <v>15</v>
      </c>
      <c r="AM124" s="56"/>
      <c r="AN124" s="57"/>
      <c r="AO124" s="37"/>
      <c r="AP124" s="37"/>
      <c r="AQ124" s="37"/>
    </row>
    <row r="125" spans="1:43" x14ac:dyDescent="0.2">
      <c r="A125" s="37"/>
      <c r="B125" s="147"/>
      <c r="C125" s="56"/>
      <c r="D125" s="57"/>
      <c r="E125" s="487"/>
      <c r="F125" s="487"/>
      <c r="G125" s="487"/>
      <c r="H125" s="487"/>
      <c r="I125" s="487"/>
      <c r="J125" s="487"/>
      <c r="K125" s="487"/>
      <c r="L125" s="487"/>
      <c r="M125" s="487"/>
      <c r="N125" s="487"/>
      <c r="O125" s="487"/>
      <c r="P125" s="487"/>
      <c r="Q125" s="487"/>
      <c r="R125" s="487"/>
      <c r="S125" s="487"/>
      <c r="T125" s="487"/>
      <c r="U125" s="149"/>
      <c r="V125" s="57"/>
      <c r="W125" s="38" t="s">
        <v>665</v>
      </c>
      <c r="X125" s="38"/>
      <c r="Y125" s="38"/>
      <c r="Z125" s="38"/>
      <c r="AA125" s="38"/>
      <c r="AB125" s="38"/>
      <c r="AC125" s="38"/>
      <c r="AD125" s="51"/>
      <c r="AF125" s="51" t="s">
        <v>2</v>
      </c>
      <c r="AG125" s="51"/>
      <c r="AH125" s="51"/>
      <c r="AI125" s="51"/>
      <c r="AJ125" s="51"/>
      <c r="AK125" s="51"/>
      <c r="AL125" s="146" t="s">
        <v>16</v>
      </c>
      <c r="AM125" s="56"/>
      <c r="AN125" s="57"/>
      <c r="AO125" s="37"/>
      <c r="AP125" s="37"/>
      <c r="AQ125" s="37"/>
    </row>
    <row r="126" spans="1:43" x14ac:dyDescent="0.2">
      <c r="A126" s="37"/>
      <c r="B126" s="147"/>
      <c r="C126" s="56"/>
      <c r="D126" s="57"/>
      <c r="E126" s="487"/>
      <c r="F126" s="487"/>
      <c r="G126" s="487"/>
      <c r="H126" s="487"/>
      <c r="I126" s="487"/>
      <c r="J126" s="487"/>
      <c r="K126" s="487"/>
      <c r="L126" s="487"/>
      <c r="M126" s="487"/>
      <c r="N126" s="487"/>
      <c r="O126" s="487"/>
      <c r="P126" s="487"/>
      <c r="Q126" s="487"/>
      <c r="R126" s="487"/>
      <c r="S126" s="487"/>
      <c r="T126" s="487"/>
      <c r="U126" s="149"/>
      <c r="V126" s="57"/>
      <c r="W126" s="38" t="s">
        <v>666</v>
      </c>
      <c r="X126" s="38"/>
      <c r="Y126" s="38"/>
      <c r="Z126" s="38"/>
      <c r="AA126" s="38"/>
      <c r="AB126" s="38"/>
      <c r="AC126" s="38"/>
      <c r="AD126" s="51"/>
      <c r="AE126" s="51" t="s">
        <v>2</v>
      </c>
      <c r="AF126" s="51"/>
      <c r="AG126" s="51"/>
      <c r="AH126" s="51"/>
      <c r="AI126" s="51"/>
      <c r="AJ126" s="51"/>
      <c r="AK126" s="51"/>
      <c r="AL126" s="146" t="s">
        <v>17</v>
      </c>
      <c r="AM126" s="56"/>
      <c r="AN126" s="57"/>
      <c r="AO126" s="37"/>
      <c r="AP126" s="37"/>
      <c r="AQ126" s="37"/>
    </row>
    <row r="127" spans="1:43" x14ac:dyDescent="0.2">
      <c r="A127" s="37"/>
      <c r="B127" s="147"/>
      <c r="C127" s="56"/>
      <c r="D127" s="57"/>
      <c r="E127" s="487"/>
      <c r="F127" s="487"/>
      <c r="G127" s="487"/>
      <c r="H127" s="487"/>
      <c r="I127" s="487"/>
      <c r="J127" s="487"/>
      <c r="K127" s="487"/>
      <c r="L127" s="487"/>
      <c r="M127" s="487"/>
      <c r="N127" s="487"/>
      <c r="O127" s="487"/>
      <c r="P127" s="487"/>
      <c r="Q127" s="487"/>
      <c r="R127" s="487"/>
      <c r="S127" s="487"/>
      <c r="T127" s="487"/>
      <c r="U127" s="149"/>
      <c r="V127" s="57"/>
      <c r="W127" s="38" t="s">
        <v>667</v>
      </c>
      <c r="X127" s="38"/>
      <c r="Y127" s="38"/>
      <c r="Z127" s="38"/>
      <c r="AA127" s="38"/>
      <c r="AB127" s="150" t="s">
        <v>2</v>
      </c>
      <c r="AC127" s="150"/>
      <c r="AD127" s="51"/>
      <c r="AE127" s="51"/>
      <c r="AF127" s="51"/>
      <c r="AG127" s="51"/>
      <c r="AH127" s="51"/>
      <c r="AI127" s="51"/>
      <c r="AJ127" s="51"/>
      <c r="AK127" s="51"/>
      <c r="AL127" s="146" t="s">
        <v>18</v>
      </c>
      <c r="AM127" s="56"/>
      <c r="AN127" s="57"/>
      <c r="AO127" s="37"/>
      <c r="AP127" s="37"/>
      <c r="AQ127" s="37"/>
    </row>
    <row r="128" spans="1:43" x14ac:dyDescent="0.2">
      <c r="A128" s="37"/>
      <c r="B128" s="147"/>
      <c r="C128" s="56"/>
      <c r="D128" s="57"/>
      <c r="E128" s="487"/>
      <c r="F128" s="487"/>
      <c r="G128" s="487"/>
      <c r="H128" s="487"/>
      <c r="I128" s="487"/>
      <c r="J128" s="487"/>
      <c r="K128" s="487"/>
      <c r="L128" s="487"/>
      <c r="M128" s="487"/>
      <c r="N128" s="487"/>
      <c r="O128" s="487"/>
      <c r="P128" s="487"/>
      <c r="Q128" s="487"/>
      <c r="R128" s="487"/>
      <c r="S128" s="487"/>
      <c r="T128" s="487"/>
      <c r="U128" s="149"/>
      <c r="V128" s="57"/>
      <c r="W128" s="37" t="s">
        <v>421</v>
      </c>
      <c r="X128" s="37"/>
      <c r="Y128" s="37"/>
      <c r="Z128" s="37"/>
      <c r="AA128" s="37"/>
      <c r="AB128" s="51" t="s">
        <v>2</v>
      </c>
      <c r="AC128" s="151"/>
      <c r="AD128" s="51"/>
      <c r="AE128" s="51"/>
      <c r="AF128" s="51"/>
      <c r="AG128" s="51"/>
      <c r="AH128" s="51"/>
      <c r="AI128" s="51"/>
      <c r="AJ128" s="51"/>
      <c r="AK128" s="51"/>
      <c r="AL128" s="241" t="s">
        <v>26</v>
      </c>
      <c r="AM128" s="56"/>
      <c r="AN128" s="57"/>
      <c r="AO128" s="37"/>
      <c r="AP128" s="37"/>
      <c r="AQ128" s="37"/>
    </row>
    <row r="129" spans="1:43" ht="6" customHeight="1" x14ac:dyDescent="0.2">
      <c r="A129" s="48"/>
      <c r="B129" s="152"/>
      <c r="C129" s="53"/>
      <c r="D129" s="52"/>
      <c r="E129" s="48"/>
      <c r="F129" s="48"/>
      <c r="G129" s="48"/>
      <c r="H129" s="48"/>
      <c r="I129" s="48"/>
      <c r="J129" s="48"/>
      <c r="K129" s="48"/>
      <c r="L129" s="48"/>
      <c r="M129" s="48"/>
      <c r="N129" s="48"/>
      <c r="O129" s="48"/>
      <c r="P129" s="48"/>
      <c r="Q129" s="48"/>
      <c r="R129" s="48"/>
      <c r="S129" s="48"/>
      <c r="T129" s="48"/>
      <c r="U129" s="53"/>
      <c r="V129" s="52"/>
      <c r="W129" s="48"/>
      <c r="X129" s="48"/>
      <c r="Y129" s="48"/>
      <c r="Z129" s="48"/>
      <c r="AA129" s="48"/>
      <c r="AB129" s="48"/>
      <c r="AC129" s="48"/>
      <c r="AD129" s="48"/>
      <c r="AE129" s="48"/>
      <c r="AF129" s="48"/>
      <c r="AG129" s="48"/>
      <c r="AH129" s="48"/>
      <c r="AI129" s="48"/>
      <c r="AJ129" s="48"/>
      <c r="AK129" s="48"/>
      <c r="AL129" s="153"/>
      <c r="AM129" s="53"/>
      <c r="AN129" s="52"/>
      <c r="AO129" s="48"/>
      <c r="AP129" s="48"/>
      <c r="AQ129" s="48"/>
    </row>
    <row r="130" spans="1:43" ht="6" customHeight="1" x14ac:dyDescent="0.2">
      <c r="A130" s="61"/>
      <c r="B130" s="154"/>
      <c r="C130" s="61"/>
      <c r="D130" s="61"/>
      <c r="E130" s="61"/>
      <c r="F130" s="61"/>
      <c r="G130" s="61"/>
      <c r="H130" s="61"/>
      <c r="I130" s="61"/>
      <c r="J130" s="61"/>
      <c r="K130" s="61"/>
      <c r="L130" s="61"/>
      <c r="M130" s="61"/>
      <c r="N130" s="61"/>
      <c r="O130" s="61"/>
      <c r="P130" s="61"/>
      <c r="Q130" s="61"/>
      <c r="R130" s="61"/>
      <c r="S130" s="61"/>
      <c r="T130" s="61"/>
      <c r="U130" s="61"/>
      <c r="V130" s="61"/>
      <c r="W130" s="61"/>
      <c r="X130" s="61"/>
      <c r="Y130" s="61"/>
      <c r="Z130" s="61"/>
      <c r="AA130" s="61"/>
      <c r="AB130" s="61"/>
      <c r="AC130" s="61"/>
      <c r="AD130" s="61"/>
      <c r="AE130" s="61"/>
      <c r="AF130" s="61"/>
      <c r="AG130" s="128"/>
      <c r="AH130" s="128"/>
      <c r="AI130" s="128"/>
      <c r="AJ130" s="128"/>
      <c r="AK130" s="128"/>
      <c r="AL130" s="155"/>
      <c r="AM130" s="128"/>
      <c r="AN130" s="128"/>
      <c r="AO130" s="128"/>
      <c r="AP130" s="128"/>
      <c r="AQ130" s="128"/>
    </row>
  </sheetData>
  <sheetProtection formatCells="0" formatRows="0" insertRows="0" deleteRows="0"/>
  <mergeCells count="41">
    <mergeCell ref="F32:T32"/>
    <mergeCell ref="F30:T31"/>
    <mergeCell ref="A1:AQ1"/>
    <mergeCell ref="E3:T3"/>
    <mergeCell ref="W3:AL3"/>
    <mergeCell ref="E13:T14"/>
    <mergeCell ref="F17:T18"/>
    <mergeCell ref="F19:T20"/>
    <mergeCell ref="F21:T21"/>
    <mergeCell ref="E24:T25"/>
    <mergeCell ref="F28:T29"/>
    <mergeCell ref="E5:T10"/>
    <mergeCell ref="AP8:AP9"/>
    <mergeCell ref="AN3:AQ3"/>
    <mergeCell ref="F48:T48"/>
    <mergeCell ref="E124:T128"/>
    <mergeCell ref="E120:T121"/>
    <mergeCell ref="E86:T86"/>
    <mergeCell ref="F91:L92"/>
    <mergeCell ref="N91:T92"/>
    <mergeCell ref="F75:L77"/>
    <mergeCell ref="N75:T77"/>
    <mergeCell ref="E51:T53"/>
    <mergeCell ref="N106:T108"/>
    <mergeCell ref="F106:L108"/>
    <mergeCell ref="W107:AL107"/>
    <mergeCell ref="E116:T117"/>
    <mergeCell ref="E111:T113"/>
    <mergeCell ref="AP38:AP39"/>
    <mergeCell ref="AP112:AP113"/>
    <mergeCell ref="AP82:AP83"/>
    <mergeCell ref="E80:T80"/>
    <mergeCell ref="E101:T101"/>
    <mergeCell ref="AP97:AP98"/>
    <mergeCell ref="E95:T95"/>
    <mergeCell ref="E56:T56"/>
    <mergeCell ref="E65:T66"/>
    <mergeCell ref="E69:T69"/>
    <mergeCell ref="E35:T41"/>
    <mergeCell ref="F44:T45"/>
    <mergeCell ref="F46:T47"/>
  </mergeCells>
  <printOptions horizontalCentered="1"/>
  <pageMargins left="0.5" right="0.5" top="0.5" bottom="0.5" header="0.3" footer="0.3"/>
  <pageSetup paperSize="9" orientation="portrait" r:id="rId1"/>
  <headerFooter>
    <oddFooter>&amp;CM-&amp;P</oddFooter>
  </headerFooter>
  <rowBreaks count="1" manualBreakCount="1">
    <brk id="84" max="42"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9"/>
  </sheetPr>
  <dimension ref="A1:AP92"/>
  <sheetViews>
    <sheetView view="pageBreakPreview" zoomScaleNormal="100" zoomScaleSheetLayoutView="100" workbookViewId="0">
      <selection sqref="A1:AP1"/>
    </sheetView>
  </sheetViews>
  <sheetFormatPr defaultColWidth="2.77734375" defaultRowHeight="10" x14ac:dyDescent="0.2"/>
  <cols>
    <col min="1" max="1" width="1.77734375" style="166" customWidth="1"/>
    <col min="2" max="2" width="4.77734375" style="402" customWidth="1"/>
    <col min="3" max="4" width="1.77734375" style="166" customWidth="1"/>
    <col min="5" max="24" width="2.77734375" style="166"/>
    <col min="25" max="26" width="1.77734375" style="166" customWidth="1"/>
    <col min="27" max="36" width="2.77734375" style="166"/>
    <col min="37" max="37" width="2.77734375" style="166" customWidth="1"/>
    <col min="38" max="40" width="2.77734375" style="166"/>
    <col min="41" max="41" width="2.77734375" style="204"/>
    <col min="42" max="42" width="1.77734375" style="166" customWidth="1"/>
    <col min="43" max="16384" width="2.77734375" style="166"/>
  </cols>
  <sheetData>
    <row r="1" spans="1:42" x14ac:dyDescent="0.2">
      <c r="A1" s="501" t="s">
        <v>32</v>
      </c>
      <c r="B1" s="501"/>
      <c r="C1" s="501"/>
      <c r="D1" s="501"/>
      <c r="E1" s="501"/>
      <c r="F1" s="501"/>
      <c r="G1" s="501"/>
      <c r="H1" s="501"/>
      <c r="I1" s="501"/>
      <c r="J1" s="501"/>
      <c r="K1" s="501"/>
      <c r="L1" s="501"/>
      <c r="M1" s="501"/>
      <c r="N1" s="501"/>
      <c r="O1" s="501"/>
      <c r="P1" s="501"/>
      <c r="Q1" s="501"/>
      <c r="R1" s="501"/>
      <c r="S1" s="501"/>
      <c r="T1" s="501"/>
      <c r="U1" s="501"/>
      <c r="V1" s="501"/>
      <c r="W1" s="501"/>
      <c r="X1" s="501"/>
      <c r="Y1" s="501"/>
      <c r="Z1" s="501"/>
      <c r="AA1" s="501"/>
      <c r="AB1" s="501"/>
      <c r="AC1" s="501"/>
      <c r="AD1" s="501"/>
      <c r="AE1" s="501"/>
      <c r="AF1" s="501"/>
      <c r="AG1" s="501"/>
      <c r="AH1" s="501"/>
      <c r="AI1" s="501"/>
      <c r="AJ1" s="501"/>
      <c r="AK1" s="501"/>
      <c r="AL1" s="501"/>
      <c r="AM1" s="501"/>
      <c r="AN1" s="501"/>
      <c r="AO1" s="501"/>
      <c r="AP1" s="501"/>
    </row>
    <row r="2" spans="1:42" ht="6" customHeight="1" thickBot="1" x14ac:dyDescent="0.25">
      <c r="A2" s="37"/>
      <c r="B2" s="397"/>
      <c r="C2" s="38"/>
      <c r="D2" s="38"/>
      <c r="E2" s="38"/>
      <c r="F2" s="38"/>
      <c r="G2" s="38"/>
      <c r="H2" s="38"/>
      <c r="I2" s="38"/>
      <c r="J2" s="38"/>
      <c r="K2" s="38"/>
      <c r="L2" s="38"/>
      <c r="M2" s="38"/>
      <c r="N2" s="38"/>
      <c r="O2" s="38"/>
      <c r="P2" s="38"/>
      <c r="Q2" s="38"/>
      <c r="R2" s="38"/>
      <c r="S2" s="38"/>
      <c r="T2" s="38"/>
      <c r="U2" s="38"/>
      <c r="V2" s="38"/>
      <c r="W2" s="38"/>
      <c r="X2" s="38"/>
      <c r="Y2" s="38"/>
      <c r="Z2" s="38"/>
      <c r="AA2" s="38"/>
      <c r="AB2" s="38"/>
      <c r="AC2" s="38"/>
      <c r="AD2" s="38"/>
      <c r="AE2" s="38"/>
      <c r="AF2" s="37"/>
      <c r="AG2" s="38"/>
      <c r="AH2" s="38"/>
      <c r="AI2" s="38"/>
      <c r="AJ2" s="38"/>
      <c r="AK2" s="38"/>
      <c r="AL2" s="38"/>
      <c r="AM2" s="38"/>
      <c r="AN2" s="38"/>
      <c r="AO2" s="107"/>
      <c r="AP2" s="38"/>
    </row>
    <row r="3" spans="1:42" ht="6" customHeight="1" x14ac:dyDescent="0.2">
      <c r="A3" s="232"/>
      <c r="B3" s="233"/>
      <c r="C3" s="234"/>
      <c r="D3" s="235"/>
      <c r="E3" s="199"/>
      <c r="F3" s="199"/>
      <c r="G3" s="199"/>
      <c r="H3" s="199"/>
      <c r="I3" s="199"/>
      <c r="J3" s="199"/>
      <c r="K3" s="199"/>
      <c r="L3" s="199"/>
      <c r="M3" s="199"/>
      <c r="N3" s="199"/>
      <c r="O3" s="199"/>
      <c r="P3" s="199"/>
      <c r="Q3" s="199"/>
      <c r="R3" s="199"/>
      <c r="S3" s="199"/>
      <c r="T3" s="199"/>
      <c r="U3" s="199"/>
      <c r="V3" s="199"/>
      <c r="W3" s="199"/>
      <c r="X3" s="199"/>
      <c r="Y3" s="199"/>
      <c r="Z3" s="199"/>
      <c r="AA3" s="199"/>
      <c r="AB3" s="199"/>
      <c r="AC3" s="199"/>
      <c r="AD3" s="199"/>
      <c r="AE3" s="199"/>
      <c r="AF3" s="199"/>
      <c r="AG3" s="199"/>
      <c r="AH3" s="199"/>
      <c r="AI3" s="199"/>
      <c r="AJ3" s="199"/>
      <c r="AK3" s="199"/>
      <c r="AL3" s="199"/>
      <c r="AM3" s="199"/>
      <c r="AN3" s="199"/>
      <c r="AO3" s="200"/>
      <c r="AP3" s="236"/>
    </row>
    <row r="4" spans="1:42" ht="11.25" customHeight="1" x14ac:dyDescent="0.2">
      <c r="A4" s="237"/>
      <c r="B4" s="378">
        <v>301</v>
      </c>
      <c r="C4" s="56"/>
      <c r="D4" s="57"/>
      <c r="E4" s="489" t="str">
        <f ca="1">VLOOKUP(INDIRECT(ADDRESS(ROW(),COLUMN()-3)),Language_Translations,MATCH(Language_Selected,Language_Options,0),FALSE)</f>
        <v>Je voudrais maintenant que nous parlions de planification familiale, c'est-à-dire les différents moyens ou méthodes qu'un couple peut utiliser pour retarder ou éviter une grossesse. Avez-vous déjà entendu parler d'une (MÉTHODE) ?</v>
      </c>
      <c r="F4" s="489"/>
      <c r="G4" s="489"/>
      <c r="H4" s="489"/>
      <c r="I4" s="489"/>
      <c r="J4" s="489"/>
      <c r="K4" s="489"/>
      <c r="L4" s="489"/>
      <c r="M4" s="489"/>
      <c r="N4" s="489"/>
      <c r="O4" s="489"/>
      <c r="P4" s="489"/>
      <c r="Q4" s="489"/>
      <c r="R4" s="489"/>
      <c r="S4" s="489"/>
      <c r="T4" s="489"/>
      <c r="U4" s="489"/>
      <c r="V4" s="489"/>
      <c r="W4" s="489"/>
      <c r="X4" s="489"/>
      <c r="Y4" s="489"/>
      <c r="Z4" s="489"/>
      <c r="AA4" s="489"/>
      <c r="AB4" s="489"/>
      <c r="AC4" s="489"/>
      <c r="AD4" s="489"/>
      <c r="AE4" s="489"/>
      <c r="AF4" s="489"/>
      <c r="AG4" s="489"/>
      <c r="AH4" s="489"/>
      <c r="AI4" s="489"/>
      <c r="AJ4" s="489"/>
      <c r="AK4" s="489"/>
      <c r="AL4" s="489"/>
      <c r="AM4" s="489"/>
      <c r="AN4" s="489"/>
      <c r="AO4" s="489"/>
      <c r="AP4" s="238"/>
    </row>
    <row r="5" spans="1:42" x14ac:dyDescent="0.2">
      <c r="A5" s="237"/>
      <c r="B5" s="118"/>
      <c r="C5" s="56"/>
      <c r="D5" s="57"/>
      <c r="E5" s="489"/>
      <c r="F5" s="489"/>
      <c r="G5" s="489"/>
      <c r="H5" s="489"/>
      <c r="I5" s="489"/>
      <c r="J5" s="489"/>
      <c r="K5" s="489"/>
      <c r="L5" s="489"/>
      <c r="M5" s="489"/>
      <c r="N5" s="489"/>
      <c r="O5" s="489"/>
      <c r="P5" s="489"/>
      <c r="Q5" s="489"/>
      <c r="R5" s="489"/>
      <c r="S5" s="489"/>
      <c r="T5" s="489"/>
      <c r="U5" s="489"/>
      <c r="V5" s="489"/>
      <c r="W5" s="489"/>
      <c r="X5" s="489"/>
      <c r="Y5" s="489"/>
      <c r="Z5" s="489"/>
      <c r="AA5" s="489"/>
      <c r="AB5" s="489"/>
      <c r="AC5" s="489"/>
      <c r="AD5" s="489"/>
      <c r="AE5" s="489"/>
      <c r="AF5" s="489"/>
      <c r="AG5" s="489"/>
      <c r="AH5" s="489"/>
      <c r="AI5" s="489"/>
      <c r="AJ5" s="489"/>
      <c r="AK5" s="489"/>
      <c r="AL5" s="489"/>
      <c r="AM5" s="489"/>
      <c r="AN5" s="489"/>
      <c r="AO5" s="489"/>
      <c r="AP5" s="238"/>
    </row>
    <row r="6" spans="1:42" ht="6" customHeight="1" thickBot="1" x14ac:dyDescent="0.25">
      <c r="A6" s="239"/>
      <c r="B6" s="380"/>
      <c r="C6" s="110"/>
      <c r="D6" s="111"/>
      <c r="E6" s="108"/>
      <c r="F6" s="108"/>
      <c r="G6" s="108"/>
      <c r="H6" s="108"/>
      <c r="I6" s="108"/>
      <c r="J6" s="108"/>
      <c r="K6" s="108"/>
      <c r="L6" s="108"/>
      <c r="M6" s="108"/>
      <c r="N6" s="108"/>
      <c r="O6" s="108"/>
      <c r="P6" s="108"/>
      <c r="Q6" s="108"/>
      <c r="R6" s="108"/>
      <c r="S6" s="108"/>
      <c r="T6" s="108"/>
      <c r="U6" s="108"/>
      <c r="V6" s="108"/>
      <c r="W6" s="108"/>
      <c r="X6" s="108"/>
      <c r="Y6" s="108"/>
      <c r="Z6" s="108"/>
      <c r="AA6" s="108"/>
      <c r="AB6" s="108"/>
      <c r="AC6" s="108"/>
      <c r="AD6" s="108"/>
      <c r="AE6" s="108"/>
      <c r="AF6" s="108"/>
      <c r="AG6" s="108"/>
      <c r="AH6" s="108"/>
      <c r="AI6" s="108"/>
      <c r="AJ6" s="108"/>
      <c r="AK6" s="108"/>
      <c r="AL6" s="108"/>
      <c r="AM6" s="108"/>
      <c r="AN6" s="108"/>
      <c r="AO6" s="231"/>
      <c r="AP6" s="240"/>
    </row>
    <row r="7" spans="1:42" ht="6" customHeight="1" x14ac:dyDescent="0.2">
      <c r="A7" s="37"/>
      <c r="B7" s="378"/>
      <c r="C7" s="56"/>
      <c r="D7" s="57"/>
      <c r="E7" s="37"/>
      <c r="F7" s="37"/>
      <c r="G7" s="37"/>
      <c r="H7" s="37"/>
      <c r="I7" s="37"/>
      <c r="J7" s="37"/>
      <c r="K7" s="37"/>
      <c r="L7" s="37"/>
      <c r="M7" s="37"/>
      <c r="N7" s="37"/>
      <c r="O7" s="37"/>
      <c r="P7" s="37"/>
      <c r="Q7" s="37"/>
      <c r="R7" s="37"/>
      <c r="S7" s="37"/>
      <c r="T7" s="37"/>
      <c r="U7" s="37"/>
      <c r="V7" s="37"/>
      <c r="W7" s="37"/>
      <c r="X7" s="37"/>
      <c r="Y7" s="234"/>
      <c r="Z7" s="235"/>
      <c r="AA7" s="37"/>
      <c r="AB7" s="37"/>
      <c r="AC7" s="37"/>
      <c r="AD7" s="37"/>
      <c r="AE7" s="37"/>
      <c r="AF7" s="37"/>
      <c r="AG7" s="37"/>
      <c r="AH7" s="37"/>
      <c r="AI7" s="37"/>
      <c r="AJ7" s="37"/>
      <c r="AK7" s="37"/>
      <c r="AL7" s="37"/>
      <c r="AM7" s="37"/>
      <c r="AN7" s="37"/>
      <c r="AO7" s="66"/>
      <c r="AP7" s="56"/>
    </row>
    <row r="8" spans="1:42" ht="11.25" customHeight="1" x14ac:dyDescent="0.2">
      <c r="A8" s="37"/>
      <c r="B8" s="378" t="s">
        <v>33</v>
      </c>
      <c r="C8" s="56"/>
      <c r="D8" s="57"/>
      <c r="E8" s="489" t="str">
        <f ca="1">VLOOKUP(CONCATENATE($B$4&amp;"-"&amp;INDIRECT(ADDRESS(ROW(),COLUMN()-3))),Language_Translations,MATCH(Language_Selected,Language_Options,0),FALSE)</f>
        <v>Stérilisation féminine.
INSISTEZ : Les femmes peuvent avoir une opération pour ne plus avoir d'enfants.</v>
      </c>
      <c r="F8" s="489"/>
      <c r="G8" s="489"/>
      <c r="H8" s="489"/>
      <c r="I8" s="489"/>
      <c r="J8" s="489"/>
      <c r="K8" s="489"/>
      <c r="L8" s="489"/>
      <c r="M8" s="489"/>
      <c r="N8" s="489"/>
      <c r="O8" s="489"/>
      <c r="P8" s="489"/>
      <c r="Q8" s="489"/>
      <c r="R8" s="489"/>
      <c r="S8" s="489"/>
      <c r="T8" s="489"/>
      <c r="U8" s="489"/>
      <c r="V8" s="489"/>
      <c r="W8" s="489"/>
      <c r="X8" s="489"/>
      <c r="Y8" s="56"/>
      <c r="Z8" s="57"/>
      <c r="AA8" s="37" t="s">
        <v>383</v>
      </c>
      <c r="AB8" s="37"/>
      <c r="AC8" s="51" t="s">
        <v>2</v>
      </c>
      <c r="AD8" s="51"/>
      <c r="AE8" s="51"/>
      <c r="AF8" s="51"/>
      <c r="AG8" s="51"/>
      <c r="AH8" s="51"/>
      <c r="AI8" s="51"/>
      <c r="AJ8" s="51"/>
      <c r="AK8" s="51"/>
      <c r="AL8" s="51"/>
      <c r="AM8" s="51"/>
      <c r="AN8" s="51"/>
      <c r="AO8" s="241" t="s">
        <v>15</v>
      </c>
      <c r="AP8" s="56"/>
    </row>
    <row r="9" spans="1:42" ht="11.25" customHeight="1" x14ac:dyDescent="0.2">
      <c r="A9" s="37"/>
      <c r="B9" s="378"/>
      <c r="C9" s="56"/>
      <c r="D9" s="57"/>
      <c r="E9" s="489"/>
      <c r="F9" s="489"/>
      <c r="G9" s="489"/>
      <c r="H9" s="489"/>
      <c r="I9" s="489"/>
      <c r="J9" s="489"/>
      <c r="K9" s="489"/>
      <c r="L9" s="489"/>
      <c r="M9" s="489"/>
      <c r="N9" s="489"/>
      <c r="O9" s="489"/>
      <c r="P9" s="489"/>
      <c r="Q9" s="489"/>
      <c r="R9" s="489"/>
      <c r="S9" s="489"/>
      <c r="T9" s="489"/>
      <c r="U9" s="489"/>
      <c r="V9" s="489"/>
      <c r="W9" s="489"/>
      <c r="X9" s="489"/>
      <c r="Y9" s="56"/>
      <c r="Z9" s="57"/>
      <c r="AA9" s="37" t="s">
        <v>384</v>
      </c>
      <c r="AB9" s="37"/>
      <c r="AC9" s="51" t="s">
        <v>2</v>
      </c>
      <c r="AD9" s="51"/>
      <c r="AE9" s="51"/>
      <c r="AF9" s="51"/>
      <c r="AG9" s="51"/>
      <c r="AH9" s="51"/>
      <c r="AI9" s="51"/>
      <c r="AJ9" s="51"/>
      <c r="AK9" s="51"/>
      <c r="AL9" s="51"/>
      <c r="AM9" s="51"/>
      <c r="AN9" s="51"/>
      <c r="AO9" s="241" t="s">
        <v>16</v>
      </c>
      <c r="AP9" s="56"/>
    </row>
    <row r="10" spans="1:42" x14ac:dyDescent="0.2">
      <c r="A10" s="37"/>
      <c r="B10" s="378"/>
      <c r="C10" s="56"/>
      <c r="D10" s="57"/>
      <c r="E10" s="489"/>
      <c r="F10" s="489"/>
      <c r="G10" s="489"/>
      <c r="H10" s="489"/>
      <c r="I10" s="489"/>
      <c r="J10" s="489"/>
      <c r="K10" s="489"/>
      <c r="L10" s="489"/>
      <c r="M10" s="489"/>
      <c r="N10" s="489"/>
      <c r="O10" s="489"/>
      <c r="P10" s="489"/>
      <c r="Q10" s="489"/>
      <c r="R10" s="489"/>
      <c r="S10" s="489"/>
      <c r="T10" s="489"/>
      <c r="U10" s="489"/>
      <c r="V10" s="489"/>
      <c r="W10" s="489"/>
      <c r="X10" s="489"/>
      <c r="Y10" s="56"/>
      <c r="Z10" s="57"/>
      <c r="AP10" s="56"/>
    </row>
    <row r="11" spans="1:42" ht="6" customHeight="1" x14ac:dyDescent="0.2">
      <c r="A11" s="48"/>
      <c r="B11" s="152"/>
      <c r="C11" s="53"/>
      <c r="D11" s="52"/>
      <c r="E11" s="48"/>
      <c r="F11" s="48"/>
      <c r="G11" s="48"/>
      <c r="H11" s="48"/>
      <c r="I11" s="48"/>
      <c r="J11" s="48"/>
      <c r="K11" s="48"/>
      <c r="L11" s="48"/>
      <c r="M11" s="48"/>
      <c r="N11" s="48"/>
      <c r="O11" s="48"/>
      <c r="P11" s="48"/>
      <c r="Q11" s="48"/>
      <c r="R11" s="48"/>
      <c r="S11" s="48"/>
      <c r="T11" s="48"/>
      <c r="U11" s="48"/>
      <c r="V11" s="48"/>
      <c r="W11" s="48"/>
      <c r="X11" s="48"/>
      <c r="Y11" s="53"/>
      <c r="Z11" s="52"/>
      <c r="AA11" s="48"/>
      <c r="AB11" s="48"/>
      <c r="AC11" s="48"/>
      <c r="AD11" s="48"/>
      <c r="AE11" s="48"/>
      <c r="AF11" s="48"/>
      <c r="AG11" s="48"/>
      <c r="AH11" s="48"/>
      <c r="AI11" s="48"/>
      <c r="AJ11" s="48"/>
      <c r="AK11" s="48"/>
      <c r="AL11" s="48"/>
      <c r="AM11" s="48"/>
      <c r="AN11" s="48"/>
      <c r="AO11" s="153"/>
      <c r="AP11" s="53"/>
    </row>
    <row r="12" spans="1:42" ht="6" customHeight="1" x14ac:dyDescent="0.2">
      <c r="A12" s="61"/>
      <c r="B12" s="379"/>
      <c r="C12" s="50"/>
      <c r="D12" s="49"/>
      <c r="E12" s="61"/>
      <c r="F12" s="61"/>
      <c r="G12" s="61"/>
      <c r="H12" s="61"/>
      <c r="I12" s="61"/>
      <c r="J12" s="61"/>
      <c r="K12" s="61"/>
      <c r="L12" s="61"/>
      <c r="M12" s="61"/>
      <c r="N12" s="61"/>
      <c r="O12" s="61"/>
      <c r="P12" s="61"/>
      <c r="Q12" s="61"/>
      <c r="R12" s="61"/>
      <c r="S12" s="61"/>
      <c r="T12" s="61"/>
      <c r="U12" s="61"/>
      <c r="V12" s="61"/>
      <c r="W12" s="61"/>
      <c r="X12" s="61"/>
      <c r="Y12" s="50"/>
      <c r="Z12" s="49"/>
      <c r="AA12" s="61"/>
      <c r="AB12" s="61"/>
      <c r="AC12" s="61"/>
      <c r="AD12" s="61"/>
      <c r="AE12" s="61"/>
      <c r="AF12" s="61"/>
      <c r="AG12" s="61"/>
      <c r="AH12" s="61"/>
      <c r="AI12" s="61"/>
      <c r="AJ12" s="61"/>
      <c r="AK12" s="61"/>
      <c r="AL12" s="61"/>
      <c r="AM12" s="61"/>
      <c r="AN12" s="61"/>
      <c r="AO12" s="155"/>
      <c r="AP12" s="50"/>
    </row>
    <row r="13" spans="1:42" ht="11.25" customHeight="1" x14ac:dyDescent="0.2">
      <c r="A13" s="37"/>
      <c r="B13" s="378" t="s">
        <v>34</v>
      </c>
      <c r="C13" s="56"/>
      <c r="D13" s="57"/>
      <c r="E13" s="489" t="str">
        <f ca="1">VLOOKUP(CONCATENATE($B$4&amp;"-"&amp;INDIRECT(ADDRESS(ROW(),COLUMN()-3))),Language_Translations,MATCH(Language_Selected,Language_Options,0),FALSE)</f>
        <v>Stérilisation masculine.
INSISTEZ : Les hommes peuvent avoir une opération pour ne plus avoir d'enfants.</v>
      </c>
      <c r="F13" s="489"/>
      <c r="G13" s="489"/>
      <c r="H13" s="489"/>
      <c r="I13" s="489"/>
      <c r="J13" s="489"/>
      <c r="K13" s="489"/>
      <c r="L13" s="489"/>
      <c r="M13" s="489"/>
      <c r="N13" s="489"/>
      <c r="O13" s="489"/>
      <c r="P13" s="489"/>
      <c r="Q13" s="489"/>
      <c r="R13" s="489"/>
      <c r="S13" s="489"/>
      <c r="T13" s="489"/>
      <c r="U13" s="489"/>
      <c r="V13" s="489"/>
      <c r="W13" s="489"/>
      <c r="X13" s="489"/>
      <c r="Y13" s="56"/>
      <c r="Z13" s="57"/>
      <c r="AA13" s="361" t="s">
        <v>383</v>
      </c>
      <c r="AB13" s="37"/>
      <c r="AC13" s="51" t="s">
        <v>2</v>
      </c>
      <c r="AD13" s="51"/>
      <c r="AE13" s="51"/>
      <c r="AF13" s="51"/>
      <c r="AG13" s="51"/>
      <c r="AH13" s="51"/>
      <c r="AI13" s="51"/>
      <c r="AJ13" s="51"/>
      <c r="AK13" s="51"/>
      <c r="AL13" s="51"/>
      <c r="AM13" s="51"/>
      <c r="AN13" s="51"/>
      <c r="AO13" s="241" t="s">
        <v>15</v>
      </c>
      <c r="AP13" s="56"/>
    </row>
    <row r="14" spans="1:42" ht="11.25" customHeight="1" x14ac:dyDescent="0.2">
      <c r="A14" s="37"/>
      <c r="B14" s="378"/>
      <c r="C14" s="56"/>
      <c r="D14" s="57"/>
      <c r="E14" s="489"/>
      <c r="F14" s="489"/>
      <c r="G14" s="489"/>
      <c r="H14" s="489"/>
      <c r="I14" s="489"/>
      <c r="J14" s="489"/>
      <c r="K14" s="489"/>
      <c r="L14" s="489"/>
      <c r="M14" s="489"/>
      <c r="N14" s="489"/>
      <c r="O14" s="489"/>
      <c r="P14" s="489"/>
      <c r="Q14" s="489"/>
      <c r="R14" s="489"/>
      <c r="S14" s="489"/>
      <c r="T14" s="489"/>
      <c r="U14" s="489"/>
      <c r="V14" s="489"/>
      <c r="W14" s="489"/>
      <c r="X14" s="489"/>
      <c r="Y14" s="56"/>
      <c r="Z14" s="57"/>
      <c r="AA14" s="361" t="s">
        <v>384</v>
      </c>
      <c r="AB14" s="37"/>
      <c r="AC14" s="51" t="s">
        <v>2</v>
      </c>
      <c r="AD14" s="51"/>
      <c r="AE14" s="51"/>
      <c r="AF14" s="51"/>
      <c r="AG14" s="51"/>
      <c r="AH14" s="51"/>
      <c r="AI14" s="51"/>
      <c r="AJ14" s="51"/>
      <c r="AK14" s="51"/>
      <c r="AL14" s="51"/>
      <c r="AM14" s="51"/>
      <c r="AN14" s="51"/>
      <c r="AO14" s="241" t="s">
        <v>16</v>
      </c>
      <c r="AP14" s="56"/>
    </row>
    <row r="15" spans="1:42" x14ac:dyDescent="0.2">
      <c r="A15" s="37"/>
      <c r="B15" s="223"/>
      <c r="C15" s="56"/>
      <c r="D15" s="57"/>
      <c r="E15" s="489"/>
      <c r="F15" s="489"/>
      <c r="G15" s="489"/>
      <c r="H15" s="489"/>
      <c r="I15" s="489"/>
      <c r="J15" s="489"/>
      <c r="K15" s="489"/>
      <c r="L15" s="489"/>
      <c r="M15" s="489"/>
      <c r="N15" s="489"/>
      <c r="O15" s="489"/>
      <c r="P15" s="489"/>
      <c r="Q15" s="489"/>
      <c r="R15" s="489"/>
      <c r="S15" s="489"/>
      <c r="T15" s="489"/>
      <c r="U15" s="489"/>
      <c r="V15" s="489"/>
      <c r="W15" s="489"/>
      <c r="X15" s="489"/>
      <c r="Y15" s="56"/>
      <c r="Z15" s="57"/>
      <c r="AP15" s="56"/>
    </row>
    <row r="16" spans="1:42" ht="6" customHeight="1" x14ac:dyDescent="0.2">
      <c r="A16" s="48"/>
      <c r="B16" s="152"/>
      <c r="C16" s="53"/>
      <c r="D16" s="52"/>
      <c r="E16" s="48"/>
      <c r="F16" s="48"/>
      <c r="G16" s="48"/>
      <c r="H16" s="48"/>
      <c r="I16" s="48"/>
      <c r="J16" s="48"/>
      <c r="K16" s="48"/>
      <c r="L16" s="48"/>
      <c r="M16" s="48"/>
      <c r="N16" s="48"/>
      <c r="O16" s="48"/>
      <c r="P16" s="48"/>
      <c r="Q16" s="48"/>
      <c r="R16" s="48"/>
      <c r="S16" s="48"/>
      <c r="T16" s="48"/>
      <c r="U16" s="48"/>
      <c r="V16" s="48"/>
      <c r="W16" s="48"/>
      <c r="X16" s="48"/>
      <c r="Y16" s="53"/>
      <c r="Z16" s="52"/>
      <c r="AA16" s="48"/>
      <c r="AB16" s="48"/>
      <c r="AC16" s="48"/>
      <c r="AD16" s="48"/>
      <c r="AE16" s="48"/>
      <c r="AF16" s="48"/>
      <c r="AG16" s="48"/>
      <c r="AH16" s="48"/>
      <c r="AI16" s="48"/>
      <c r="AJ16" s="48"/>
      <c r="AK16" s="48"/>
      <c r="AL16" s="48"/>
      <c r="AM16" s="48"/>
      <c r="AN16" s="48"/>
      <c r="AO16" s="153"/>
      <c r="AP16" s="53"/>
    </row>
    <row r="17" spans="1:42" ht="6" customHeight="1" x14ac:dyDescent="0.2">
      <c r="A17" s="61"/>
      <c r="B17" s="379"/>
      <c r="C17" s="50"/>
      <c r="D17" s="49"/>
      <c r="E17" s="61"/>
      <c r="F17" s="61"/>
      <c r="G17" s="61"/>
      <c r="H17" s="61"/>
      <c r="I17" s="61"/>
      <c r="J17" s="61"/>
      <c r="K17" s="61"/>
      <c r="L17" s="61"/>
      <c r="M17" s="61"/>
      <c r="N17" s="61"/>
      <c r="O17" s="61"/>
      <c r="P17" s="61"/>
      <c r="Q17" s="61"/>
      <c r="R17" s="61"/>
      <c r="S17" s="61"/>
      <c r="T17" s="61"/>
      <c r="U17" s="61"/>
      <c r="V17" s="61"/>
      <c r="W17" s="61"/>
      <c r="X17" s="61"/>
      <c r="Y17" s="50"/>
      <c r="Z17" s="49"/>
      <c r="AA17" s="61"/>
      <c r="AB17" s="61"/>
      <c r="AC17" s="61"/>
      <c r="AD17" s="61"/>
      <c r="AE17" s="61"/>
      <c r="AF17" s="61"/>
      <c r="AG17" s="61"/>
      <c r="AH17" s="61"/>
      <c r="AI17" s="61"/>
      <c r="AJ17" s="61"/>
      <c r="AK17" s="61"/>
      <c r="AL17" s="61"/>
      <c r="AM17" s="61"/>
      <c r="AN17" s="61"/>
      <c r="AO17" s="155"/>
      <c r="AP17" s="50"/>
    </row>
    <row r="18" spans="1:42" ht="11.25" customHeight="1" x14ac:dyDescent="0.2">
      <c r="A18" s="37"/>
      <c r="B18" s="378" t="s">
        <v>35</v>
      </c>
      <c r="C18" s="56"/>
      <c r="D18" s="57"/>
      <c r="E18" s="489" t="str">
        <f ca="1">VLOOKUP(CONCATENATE($B$4&amp;"-"&amp;INDIRECT(ADDRESS(ROW(),COLUMN()-3))),Language_Translations,MATCH(Language_Selected,Language_Options,0),FALSE)</f>
        <v>DIU.
INSISTEZ : Les femmes peuvent avoir un stérilet qu'un médecin ou une infirmière leur place dans l'utérus pour leur éviter une grossesse pendant un ou plusieurs mois.</v>
      </c>
      <c r="F18" s="489"/>
      <c r="G18" s="489"/>
      <c r="H18" s="489"/>
      <c r="I18" s="489"/>
      <c r="J18" s="489"/>
      <c r="K18" s="489"/>
      <c r="L18" s="489"/>
      <c r="M18" s="489"/>
      <c r="N18" s="489"/>
      <c r="O18" s="489"/>
      <c r="P18" s="489"/>
      <c r="Q18" s="489"/>
      <c r="R18" s="489"/>
      <c r="S18" s="489"/>
      <c r="T18" s="489"/>
      <c r="U18" s="489"/>
      <c r="V18" s="489"/>
      <c r="W18" s="489"/>
      <c r="X18" s="489"/>
      <c r="Y18" s="56"/>
      <c r="Z18" s="57"/>
      <c r="AP18" s="56"/>
    </row>
    <row r="19" spans="1:42" ht="11.25" customHeight="1" x14ac:dyDescent="0.2">
      <c r="A19" s="37"/>
      <c r="B19" s="378"/>
      <c r="C19" s="56"/>
      <c r="D19" s="57"/>
      <c r="E19" s="489"/>
      <c r="F19" s="489"/>
      <c r="G19" s="489"/>
      <c r="H19" s="489"/>
      <c r="I19" s="489"/>
      <c r="J19" s="489"/>
      <c r="K19" s="489"/>
      <c r="L19" s="489"/>
      <c r="M19" s="489"/>
      <c r="N19" s="489"/>
      <c r="O19" s="489"/>
      <c r="P19" s="489"/>
      <c r="Q19" s="489"/>
      <c r="R19" s="489"/>
      <c r="S19" s="489"/>
      <c r="T19" s="489"/>
      <c r="U19" s="489"/>
      <c r="V19" s="489"/>
      <c r="W19" s="489"/>
      <c r="X19" s="489"/>
      <c r="Y19" s="56"/>
      <c r="Z19" s="57"/>
      <c r="AA19" s="361" t="s">
        <v>383</v>
      </c>
      <c r="AB19" s="37"/>
      <c r="AC19" s="51" t="s">
        <v>2</v>
      </c>
      <c r="AD19" s="51"/>
      <c r="AE19" s="51"/>
      <c r="AF19" s="51"/>
      <c r="AG19" s="51"/>
      <c r="AH19" s="51"/>
      <c r="AI19" s="51"/>
      <c r="AJ19" s="51"/>
      <c r="AK19" s="51"/>
      <c r="AL19" s="51"/>
      <c r="AM19" s="51"/>
      <c r="AN19" s="51"/>
      <c r="AO19" s="241" t="s">
        <v>15</v>
      </c>
      <c r="AP19" s="56"/>
    </row>
    <row r="20" spans="1:42" ht="11.25" customHeight="1" x14ac:dyDescent="0.2">
      <c r="A20" s="388"/>
      <c r="B20" s="378"/>
      <c r="C20" s="56"/>
      <c r="D20" s="57"/>
      <c r="E20" s="489"/>
      <c r="F20" s="489"/>
      <c r="G20" s="489"/>
      <c r="H20" s="489"/>
      <c r="I20" s="489"/>
      <c r="J20" s="489"/>
      <c r="K20" s="489"/>
      <c r="L20" s="489"/>
      <c r="M20" s="489"/>
      <c r="N20" s="489"/>
      <c r="O20" s="489"/>
      <c r="P20" s="489"/>
      <c r="Q20" s="489"/>
      <c r="R20" s="489"/>
      <c r="S20" s="489"/>
      <c r="T20" s="489"/>
      <c r="U20" s="489"/>
      <c r="V20" s="489"/>
      <c r="W20" s="489"/>
      <c r="X20" s="489"/>
      <c r="Y20" s="56"/>
      <c r="Z20" s="57"/>
      <c r="AA20" s="361" t="s">
        <v>384</v>
      </c>
      <c r="AB20" s="37"/>
      <c r="AC20" s="51" t="s">
        <v>2</v>
      </c>
      <c r="AD20" s="51"/>
      <c r="AE20" s="51"/>
      <c r="AF20" s="51"/>
      <c r="AG20" s="51"/>
      <c r="AH20" s="51"/>
      <c r="AI20" s="51"/>
      <c r="AJ20" s="51"/>
      <c r="AK20" s="51"/>
      <c r="AL20" s="51"/>
      <c r="AM20" s="51"/>
      <c r="AN20" s="51"/>
      <c r="AO20" s="241" t="s">
        <v>16</v>
      </c>
      <c r="AP20" s="56"/>
    </row>
    <row r="21" spans="1:42" x14ac:dyDescent="0.2">
      <c r="A21" s="37"/>
      <c r="B21" s="378"/>
      <c r="C21" s="56"/>
      <c r="D21" s="57"/>
      <c r="E21" s="489"/>
      <c r="F21" s="489"/>
      <c r="G21" s="489"/>
      <c r="H21" s="489"/>
      <c r="I21" s="489"/>
      <c r="J21" s="489"/>
      <c r="K21" s="489"/>
      <c r="L21" s="489"/>
      <c r="M21" s="489"/>
      <c r="N21" s="489"/>
      <c r="O21" s="489"/>
      <c r="P21" s="489"/>
      <c r="Q21" s="489"/>
      <c r="R21" s="489"/>
      <c r="S21" s="489"/>
      <c r="T21" s="489"/>
      <c r="U21" s="489"/>
      <c r="V21" s="489"/>
      <c r="W21" s="489"/>
      <c r="X21" s="489"/>
      <c r="Y21" s="56"/>
      <c r="Z21" s="57"/>
      <c r="AA21" s="37"/>
      <c r="AB21" s="37"/>
      <c r="AC21" s="51"/>
      <c r="AD21" s="51"/>
      <c r="AE21" s="51"/>
      <c r="AF21" s="51"/>
      <c r="AG21" s="51"/>
      <c r="AH21" s="51"/>
      <c r="AI21" s="51"/>
      <c r="AJ21" s="51"/>
      <c r="AK21" s="51"/>
      <c r="AL21" s="51"/>
      <c r="AM21" s="51"/>
      <c r="AN21" s="51"/>
      <c r="AO21" s="241"/>
      <c r="AP21" s="56"/>
    </row>
    <row r="22" spans="1:42" ht="6" customHeight="1" x14ac:dyDescent="0.2">
      <c r="A22" s="48"/>
      <c r="B22" s="152"/>
      <c r="C22" s="53"/>
      <c r="D22" s="52"/>
      <c r="E22" s="48"/>
      <c r="F22" s="48"/>
      <c r="G22" s="48"/>
      <c r="H22" s="48"/>
      <c r="I22" s="48"/>
      <c r="J22" s="48"/>
      <c r="K22" s="48"/>
      <c r="L22" s="48"/>
      <c r="M22" s="48"/>
      <c r="N22" s="48"/>
      <c r="O22" s="48"/>
      <c r="P22" s="48"/>
      <c r="Q22" s="48"/>
      <c r="R22" s="48"/>
      <c r="S22" s="48"/>
      <c r="T22" s="48"/>
      <c r="U22" s="48"/>
      <c r="V22" s="48"/>
      <c r="W22" s="48"/>
      <c r="X22" s="48"/>
      <c r="Y22" s="53"/>
      <c r="Z22" s="52"/>
      <c r="AA22" s="48"/>
      <c r="AB22" s="48"/>
      <c r="AC22" s="48"/>
      <c r="AD22" s="48"/>
      <c r="AE22" s="48"/>
      <c r="AF22" s="48"/>
      <c r="AG22" s="48"/>
      <c r="AH22" s="48"/>
      <c r="AI22" s="48"/>
      <c r="AJ22" s="48"/>
      <c r="AK22" s="48"/>
      <c r="AL22" s="48"/>
      <c r="AM22" s="48"/>
      <c r="AN22" s="48"/>
      <c r="AO22" s="153"/>
      <c r="AP22" s="53"/>
    </row>
    <row r="23" spans="1:42" ht="6" customHeight="1" x14ac:dyDescent="0.2">
      <c r="A23" s="61"/>
      <c r="B23" s="379"/>
      <c r="C23" s="50"/>
      <c r="D23" s="49"/>
      <c r="E23" s="61"/>
      <c r="F23" s="61"/>
      <c r="G23" s="61"/>
      <c r="H23" s="61"/>
      <c r="I23" s="61"/>
      <c r="J23" s="61"/>
      <c r="K23" s="61"/>
      <c r="L23" s="61"/>
      <c r="M23" s="61"/>
      <c r="N23" s="61"/>
      <c r="O23" s="61"/>
      <c r="P23" s="61"/>
      <c r="Q23" s="61"/>
      <c r="R23" s="61"/>
      <c r="S23" s="61"/>
      <c r="T23" s="61"/>
      <c r="U23" s="61"/>
      <c r="V23" s="61"/>
      <c r="W23" s="61"/>
      <c r="X23" s="61"/>
      <c r="Y23" s="50"/>
      <c r="Z23" s="49"/>
      <c r="AA23" s="61"/>
      <c r="AB23" s="61"/>
      <c r="AC23" s="61"/>
      <c r="AD23" s="61"/>
      <c r="AE23" s="61"/>
      <c r="AF23" s="61"/>
      <c r="AG23" s="61"/>
      <c r="AH23" s="61"/>
      <c r="AI23" s="61"/>
      <c r="AJ23" s="61"/>
      <c r="AK23" s="61"/>
      <c r="AL23" s="61"/>
      <c r="AM23" s="61"/>
      <c r="AN23" s="61"/>
      <c r="AO23" s="155"/>
      <c r="AP23" s="50"/>
    </row>
    <row r="24" spans="1:42" ht="11.25" customHeight="1" x14ac:dyDescent="0.2">
      <c r="A24" s="37"/>
      <c r="B24" s="378" t="s">
        <v>36</v>
      </c>
      <c r="C24" s="56"/>
      <c r="D24" s="57"/>
      <c r="E24" s="489" t="str">
        <f ca="1">VLOOKUP(CONCATENATE($B$4&amp;"-"&amp;INDIRECT(ADDRESS(ROW(),COLUMN()-3))),Language_Translations,MATCH(Language_Selected,Language_Options,0),FALSE)</f>
        <v>Injectables.
INSISTEZ : Les femmes peuvent avoir une injection faite par du personnel de santé pour leur éviter une grossesse pendant un mois ou plus.</v>
      </c>
      <c r="F24" s="489"/>
      <c r="G24" s="489"/>
      <c r="H24" s="489"/>
      <c r="I24" s="489"/>
      <c r="J24" s="489"/>
      <c r="K24" s="489"/>
      <c r="L24" s="489"/>
      <c r="M24" s="489"/>
      <c r="N24" s="489"/>
      <c r="O24" s="489"/>
      <c r="P24" s="489"/>
      <c r="Q24" s="489"/>
      <c r="R24" s="489"/>
      <c r="S24" s="489"/>
      <c r="T24" s="489"/>
      <c r="U24" s="489"/>
      <c r="V24" s="489"/>
      <c r="W24" s="489"/>
      <c r="X24" s="489"/>
      <c r="Y24" s="56"/>
      <c r="Z24" s="57"/>
      <c r="AP24" s="56"/>
    </row>
    <row r="25" spans="1:42" x14ac:dyDescent="0.2">
      <c r="A25" s="37"/>
      <c r="B25" s="223"/>
      <c r="C25" s="56"/>
      <c r="D25" s="57"/>
      <c r="E25" s="489"/>
      <c r="F25" s="489"/>
      <c r="G25" s="489"/>
      <c r="H25" s="489"/>
      <c r="I25" s="489"/>
      <c r="J25" s="489"/>
      <c r="K25" s="489"/>
      <c r="L25" s="489"/>
      <c r="M25" s="489"/>
      <c r="N25" s="489"/>
      <c r="O25" s="489"/>
      <c r="P25" s="489"/>
      <c r="Q25" s="489"/>
      <c r="R25" s="489"/>
      <c r="S25" s="489"/>
      <c r="T25" s="489"/>
      <c r="U25" s="489"/>
      <c r="V25" s="489"/>
      <c r="W25" s="489"/>
      <c r="X25" s="489"/>
      <c r="Y25" s="56"/>
      <c r="Z25" s="57"/>
      <c r="AA25" s="361" t="s">
        <v>383</v>
      </c>
      <c r="AB25" s="37"/>
      <c r="AC25" s="51" t="s">
        <v>2</v>
      </c>
      <c r="AD25" s="51"/>
      <c r="AE25" s="51"/>
      <c r="AF25" s="51"/>
      <c r="AG25" s="51"/>
      <c r="AH25" s="51"/>
      <c r="AI25" s="51"/>
      <c r="AJ25" s="51"/>
      <c r="AK25" s="51"/>
      <c r="AL25" s="51"/>
      <c r="AM25" s="51"/>
      <c r="AN25" s="51"/>
      <c r="AO25" s="241" t="s">
        <v>15</v>
      </c>
      <c r="AP25" s="56"/>
    </row>
    <row r="26" spans="1:42" x14ac:dyDescent="0.2">
      <c r="A26" s="37"/>
      <c r="B26" s="223"/>
      <c r="C26" s="56"/>
      <c r="D26" s="57"/>
      <c r="E26" s="489"/>
      <c r="F26" s="489"/>
      <c r="G26" s="489"/>
      <c r="H26" s="489"/>
      <c r="I26" s="489"/>
      <c r="J26" s="489"/>
      <c r="K26" s="489"/>
      <c r="L26" s="489"/>
      <c r="M26" s="489"/>
      <c r="N26" s="489"/>
      <c r="O26" s="489"/>
      <c r="P26" s="489"/>
      <c r="Q26" s="489"/>
      <c r="R26" s="489"/>
      <c r="S26" s="489"/>
      <c r="T26" s="489"/>
      <c r="U26" s="489"/>
      <c r="V26" s="489"/>
      <c r="W26" s="489"/>
      <c r="X26" s="489"/>
      <c r="Y26" s="56"/>
      <c r="Z26" s="57"/>
      <c r="AA26" s="361" t="s">
        <v>384</v>
      </c>
      <c r="AB26" s="37"/>
      <c r="AC26" s="51" t="s">
        <v>2</v>
      </c>
      <c r="AD26" s="51"/>
      <c r="AE26" s="51"/>
      <c r="AF26" s="51"/>
      <c r="AG26" s="51"/>
      <c r="AH26" s="51"/>
      <c r="AI26" s="51"/>
      <c r="AJ26" s="51"/>
      <c r="AK26" s="51"/>
      <c r="AL26" s="51"/>
      <c r="AM26" s="51"/>
      <c r="AN26" s="51"/>
      <c r="AO26" s="241" t="s">
        <v>16</v>
      </c>
      <c r="AP26" s="56"/>
    </row>
    <row r="27" spans="1:42" x14ac:dyDescent="0.2">
      <c r="A27" s="388"/>
      <c r="B27" s="223"/>
      <c r="C27" s="56"/>
      <c r="D27" s="57"/>
      <c r="E27" s="489"/>
      <c r="F27" s="489"/>
      <c r="G27" s="489"/>
      <c r="H27" s="489"/>
      <c r="I27" s="489"/>
      <c r="J27" s="489"/>
      <c r="K27" s="489"/>
      <c r="L27" s="489"/>
      <c r="M27" s="489"/>
      <c r="N27" s="489"/>
      <c r="O27" s="489"/>
      <c r="P27" s="489"/>
      <c r="Q27" s="489"/>
      <c r="R27" s="489"/>
      <c r="S27" s="489"/>
      <c r="T27" s="489"/>
      <c r="U27" s="489"/>
      <c r="V27" s="489"/>
      <c r="W27" s="489"/>
      <c r="X27" s="489"/>
      <c r="Y27" s="56"/>
      <c r="Z27" s="57"/>
      <c r="AA27" s="388"/>
      <c r="AB27" s="388"/>
      <c r="AC27" s="388"/>
      <c r="AD27" s="388"/>
      <c r="AE27" s="388"/>
      <c r="AF27" s="388"/>
      <c r="AG27" s="388"/>
      <c r="AH27" s="388"/>
      <c r="AI27" s="388"/>
      <c r="AJ27" s="388"/>
      <c r="AK27" s="388"/>
      <c r="AL27" s="388"/>
      <c r="AM27" s="388"/>
      <c r="AN27" s="388"/>
      <c r="AO27" s="66"/>
      <c r="AP27" s="56"/>
    </row>
    <row r="28" spans="1:42" ht="6" customHeight="1" x14ac:dyDescent="0.2">
      <c r="A28" s="48"/>
      <c r="B28" s="152"/>
      <c r="C28" s="53"/>
      <c r="D28" s="52"/>
      <c r="E28" s="48"/>
      <c r="F28" s="48"/>
      <c r="G28" s="48"/>
      <c r="H28" s="48"/>
      <c r="I28" s="48"/>
      <c r="J28" s="48"/>
      <c r="K28" s="48"/>
      <c r="L28" s="48"/>
      <c r="M28" s="48"/>
      <c r="N28" s="48"/>
      <c r="O28" s="48"/>
      <c r="P28" s="48"/>
      <c r="Q28" s="48"/>
      <c r="R28" s="48"/>
      <c r="S28" s="48"/>
      <c r="T28" s="48"/>
      <c r="U28" s="48"/>
      <c r="V28" s="48"/>
      <c r="W28" s="48"/>
      <c r="X28" s="48"/>
      <c r="Y28" s="53"/>
      <c r="Z28" s="52"/>
      <c r="AA28" s="48"/>
      <c r="AB28" s="48"/>
      <c r="AC28" s="48"/>
      <c r="AD28" s="48"/>
      <c r="AE28" s="48"/>
      <c r="AF28" s="48"/>
      <c r="AG28" s="48"/>
      <c r="AH28" s="48"/>
      <c r="AI28" s="48"/>
      <c r="AJ28" s="48"/>
      <c r="AK28" s="48"/>
      <c r="AL28" s="48"/>
      <c r="AM28" s="48"/>
      <c r="AN28" s="48"/>
      <c r="AO28" s="153"/>
      <c r="AP28" s="53"/>
    </row>
    <row r="29" spans="1:42" ht="6" customHeight="1" x14ac:dyDescent="0.2">
      <c r="A29" s="61"/>
      <c r="B29" s="379"/>
      <c r="C29" s="50"/>
      <c r="D29" s="49"/>
      <c r="E29" s="61"/>
      <c r="F29" s="61"/>
      <c r="G29" s="61"/>
      <c r="H29" s="61"/>
      <c r="I29" s="61"/>
      <c r="J29" s="61"/>
      <c r="K29" s="61"/>
      <c r="L29" s="61"/>
      <c r="M29" s="61"/>
      <c r="N29" s="61"/>
      <c r="O29" s="61"/>
      <c r="P29" s="61"/>
      <c r="Q29" s="61"/>
      <c r="R29" s="61"/>
      <c r="S29" s="61"/>
      <c r="T29" s="61"/>
      <c r="U29" s="61"/>
      <c r="V29" s="61"/>
      <c r="W29" s="61"/>
      <c r="X29" s="61"/>
      <c r="Y29" s="50"/>
      <c r="Z29" s="49"/>
      <c r="AA29" s="61"/>
      <c r="AB29" s="61"/>
      <c r="AC29" s="61"/>
      <c r="AD29" s="61"/>
      <c r="AE29" s="61"/>
      <c r="AF29" s="61"/>
      <c r="AG29" s="61"/>
      <c r="AH29" s="61"/>
      <c r="AI29" s="61"/>
      <c r="AJ29" s="61"/>
      <c r="AK29" s="61"/>
      <c r="AL29" s="61"/>
      <c r="AM29" s="61"/>
      <c r="AN29" s="61"/>
      <c r="AO29" s="155"/>
      <c r="AP29" s="50"/>
    </row>
    <row r="30" spans="1:42" x14ac:dyDescent="0.2">
      <c r="A30" s="37"/>
      <c r="B30" s="378" t="s">
        <v>37</v>
      </c>
      <c r="C30" s="56"/>
      <c r="D30" s="57"/>
      <c r="E30" s="489" t="str">
        <f ca="1">VLOOKUP(CONCATENATE($B$4&amp;"-"&amp;INDIRECT(ADDRESS(ROW(),COLUMN()-3))),Language_Translations,MATCH(Language_Selected,Language_Options,0),FALSE)</f>
        <v>Implants.
INSISTEZ : Les femmes peuvent se faire insérer par un médecin ou une infirmière un batonnet ou plus sous la peau du haut du bras pour leur éviter une grossesse, pendant une année ou plus.</v>
      </c>
      <c r="F30" s="489"/>
      <c r="G30" s="489"/>
      <c r="H30" s="489"/>
      <c r="I30" s="489"/>
      <c r="J30" s="489"/>
      <c r="K30" s="489"/>
      <c r="L30" s="489"/>
      <c r="M30" s="489"/>
      <c r="N30" s="489"/>
      <c r="O30" s="489"/>
      <c r="P30" s="489"/>
      <c r="Q30" s="489"/>
      <c r="R30" s="489"/>
      <c r="S30" s="489"/>
      <c r="T30" s="489"/>
      <c r="U30" s="489"/>
      <c r="V30" s="489"/>
      <c r="W30" s="489"/>
      <c r="X30" s="489"/>
      <c r="Y30" s="56"/>
      <c r="Z30" s="57"/>
      <c r="AO30" s="166"/>
      <c r="AP30" s="56"/>
    </row>
    <row r="31" spans="1:42" x14ac:dyDescent="0.2">
      <c r="A31" s="37"/>
      <c r="B31" s="223"/>
      <c r="C31" s="56"/>
      <c r="D31" s="57"/>
      <c r="E31" s="489"/>
      <c r="F31" s="489"/>
      <c r="G31" s="489"/>
      <c r="H31" s="489"/>
      <c r="I31" s="489"/>
      <c r="J31" s="489"/>
      <c r="K31" s="489"/>
      <c r="L31" s="489"/>
      <c r="M31" s="489"/>
      <c r="N31" s="489"/>
      <c r="O31" s="489"/>
      <c r="P31" s="489"/>
      <c r="Q31" s="489"/>
      <c r="R31" s="489"/>
      <c r="S31" s="489"/>
      <c r="T31" s="489"/>
      <c r="U31" s="489"/>
      <c r="V31" s="489"/>
      <c r="W31" s="489"/>
      <c r="X31" s="489"/>
      <c r="Y31" s="56"/>
      <c r="Z31" s="57"/>
      <c r="AA31" s="361" t="s">
        <v>383</v>
      </c>
      <c r="AB31" s="37"/>
      <c r="AC31" s="51" t="s">
        <v>2</v>
      </c>
      <c r="AD31" s="51"/>
      <c r="AE31" s="51"/>
      <c r="AF31" s="51"/>
      <c r="AG31" s="51"/>
      <c r="AH31" s="51"/>
      <c r="AI31" s="51"/>
      <c r="AJ31" s="51"/>
      <c r="AK31" s="51"/>
      <c r="AL31" s="51"/>
      <c r="AM31" s="51"/>
      <c r="AN31" s="51"/>
      <c r="AO31" s="241" t="s">
        <v>15</v>
      </c>
      <c r="AP31" s="56"/>
    </row>
    <row r="32" spans="1:42" x14ac:dyDescent="0.2">
      <c r="A32" s="37"/>
      <c r="B32" s="223"/>
      <c r="C32" s="56"/>
      <c r="D32" s="57"/>
      <c r="E32" s="489"/>
      <c r="F32" s="489"/>
      <c r="G32" s="489"/>
      <c r="H32" s="489"/>
      <c r="I32" s="489"/>
      <c r="J32" s="489"/>
      <c r="K32" s="489"/>
      <c r="L32" s="489"/>
      <c r="M32" s="489"/>
      <c r="N32" s="489"/>
      <c r="O32" s="489"/>
      <c r="P32" s="489"/>
      <c r="Q32" s="489"/>
      <c r="R32" s="489"/>
      <c r="S32" s="489"/>
      <c r="T32" s="489"/>
      <c r="U32" s="489"/>
      <c r="V32" s="489"/>
      <c r="W32" s="489"/>
      <c r="X32" s="489"/>
      <c r="Y32" s="56"/>
      <c r="Z32" s="57"/>
      <c r="AA32" s="361" t="s">
        <v>384</v>
      </c>
      <c r="AB32" s="37"/>
      <c r="AC32" s="51" t="s">
        <v>2</v>
      </c>
      <c r="AD32" s="51"/>
      <c r="AE32" s="51"/>
      <c r="AF32" s="51"/>
      <c r="AG32" s="51"/>
      <c r="AH32" s="51"/>
      <c r="AI32" s="51"/>
      <c r="AJ32" s="51"/>
      <c r="AK32" s="51"/>
      <c r="AL32" s="51"/>
      <c r="AM32" s="51"/>
      <c r="AN32" s="51"/>
      <c r="AO32" s="241" t="s">
        <v>16</v>
      </c>
      <c r="AP32" s="56"/>
    </row>
    <row r="33" spans="1:42" x14ac:dyDescent="0.2">
      <c r="A33" s="37"/>
      <c r="B33" s="378"/>
      <c r="C33" s="56"/>
      <c r="D33" s="57"/>
      <c r="E33" s="489"/>
      <c r="F33" s="489"/>
      <c r="G33" s="489"/>
      <c r="H33" s="489"/>
      <c r="I33" s="489"/>
      <c r="J33" s="489"/>
      <c r="K33" s="489"/>
      <c r="L33" s="489"/>
      <c r="M33" s="489"/>
      <c r="N33" s="489"/>
      <c r="O33" s="489"/>
      <c r="P33" s="489"/>
      <c r="Q33" s="489"/>
      <c r="R33" s="489"/>
      <c r="S33" s="489"/>
      <c r="T33" s="489"/>
      <c r="U33" s="489"/>
      <c r="V33" s="489"/>
      <c r="W33" s="489"/>
      <c r="X33" s="489"/>
      <c r="Y33" s="56"/>
      <c r="Z33" s="57"/>
      <c r="AA33" s="37"/>
      <c r="AB33" s="37"/>
      <c r="AC33" s="37"/>
      <c r="AD33" s="37"/>
      <c r="AE33" s="37"/>
      <c r="AF33" s="37"/>
      <c r="AG33" s="37"/>
      <c r="AH33" s="37"/>
      <c r="AI33" s="37"/>
      <c r="AJ33" s="37"/>
      <c r="AK33" s="37"/>
      <c r="AL33" s="37"/>
      <c r="AM33" s="37"/>
      <c r="AN33" s="37"/>
      <c r="AO33" s="66"/>
      <c r="AP33" s="56"/>
    </row>
    <row r="34" spans="1:42" ht="6" customHeight="1" x14ac:dyDescent="0.2">
      <c r="A34" s="48"/>
      <c r="B34" s="152"/>
      <c r="C34" s="53"/>
      <c r="D34" s="52"/>
      <c r="E34" s="48"/>
      <c r="F34" s="48"/>
      <c r="G34" s="48"/>
      <c r="H34" s="48"/>
      <c r="I34" s="48"/>
      <c r="J34" s="48"/>
      <c r="K34" s="48"/>
      <c r="L34" s="48"/>
      <c r="M34" s="48"/>
      <c r="N34" s="48"/>
      <c r="O34" s="48"/>
      <c r="P34" s="48"/>
      <c r="Q34" s="48"/>
      <c r="R34" s="48"/>
      <c r="S34" s="48"/>
      <c r="T34" s="48"/>
      <c r="U34" s="48"/>
      <c r="V34" s="48"/>
      <c r="W34" s="48"/>
      <c r="X34" s="48"/>
      <c r="Y34" s="53"/>
      <c r="Z34" s="52"/>
      <c r="AA34" s="48"/>
      <c r="AB34" s="48"/>
      <c r="AC34" s="48"/>
      <c r="AD34" s="48"/>
      <c r="AE34" s="48"/>
      <c r="AF34" s="48"/>
      <c r="AG34" s="48"/>
      <c r="AH34" s="48"/>
      <c r="AI34" s="48"/>
      <c r="AJ34" s="48"/>
      <c r="AK34" s="48"/>
      <c r="AL34" s="48"/>
      <c r="AM34" s="48"/>
      <c r="AN34" s="48"/>
      <c r="AO34" s="153"/>
      <c r="AP34" s="53"/>
    </row>
    <row r="35" spans="1:42" ht="6" customHeight="1" x14ac:dyDescent="0.2">
      <c r="A35" s="61"/>
      <c r="B35" s="379"/>
      <c r="C35" s="50"/>
      <c r="D35" s="49"/>
      <c r="E35" s="61"/>
      <c r="F35" s="61"/>
      <c r="G35" s="61"/>
      <c r="H35" s="61"/>
      <c r="I35" s="61"/>
      <c r="J35" s="61"/>
      <c r="K35" s="61"/>
      <c r="L35" s="61"/>
      <c r="M35" s="61"/>
      <c r="N35" s="61"/>
      <c r="O35" s="61"/>
      <c r="P35" s="61"/>
      <c r="Q35" s="61"/>
      <c r="R35" s="61"/>
      <c r="S35" s="61"/>
      <c r="T35" s="61"/>
      <c r="U35" s="61"/>
      <c r="V35" s="61"/>
      <c r="W35" s="61"/>
      <c r="X35" s="61"/>
      <c r="Y35" s="50"/>
      <c r="Z35" s="49"/>
      <c r="AA35" s="61"/>
      <c r="AB35" s="61"/>
      <c r="AC35" s="61"/>
      <c r="AD35" s="61"/>
      <c r="AE35" s="61"/>
      <c r="AF35" s="61"/>
      <c r="AG35" s="61"/>
      <c r="AH35" s="61"/>
      <c r="AI35" s="61"/>
      <c r="AJ35" s="61"/>
      <c r="AK35" s="61"/>
      <c r="AL35" s="61"/>
      <c r="AM35" s="61"/>
      <c r="AN35" s="61"/>
      <c r="AO35" s="155"/>
      <c r="AP35" s="50"/>
    </row>
    <row r="36" spans="1:42" ht="11.25" customHeight="1" x14ac:dyDescent="0.2">
      <c r="A36" s="37"/>
      <c r="B36" s="378" t="s">
        <v>38</v>
      </c>
      <c r="C36" s="56"/>
      <c r="D36" s="57"/>
      <c r="E36" s="489" t="str">
        <f ca="1">VLOOKUP(CONCATENATE($B$4&amp;"-"&amp;INDIRECT(ADDRESS(ROW(),COLUMN()-3))),Language_Translations,MATCH(Language_Selected,Language_Options,0),FALSE)</f>
        <v>Pilule.
INSISTEZ : Les femmes peuvent prendre une pilule chaque jour pour éviter une grossesse.</v>
      </c>
      <c r="F36" s="489"/>
      <c r="G36" s="489"/>
      <c r="H36" s="489"/>
      <c r="I36" s="489"/>
      <c r="J36" s="489"/>
      <c r="K36" s="489"/>
      <c r="L36" s="489"/>
      <c r="M36" s="489"/>
      <c r="N36" s="489"/>
      <c r="O36" s="489"/>
      <c r="P36" s="489"/>
      <c r="Q36" s="489"/>
      <c r="R36" s="489"/>
      <c r="S36" s="489"/>
      <c r="T36" s="489"/>
      <c r="U36" s="489"/>
      <c r="V36" s="489"/>
      <c r="W36" s="489"/>
      <c r="X36" s="489"/>
      <c r="Y36" s="56"/>
      <c r="Z36" s="57"/>
      <c r="AA36" s="361" t="s">
        <v>383</v>
      </c>
      <c r="AB36" s="37"/>
      <c r="AC36" s="51" t="s">
        <v>2</v>
      </c>
      <c r="AD36" s="51"/>
      <c r="AE36" s="51"/>
      <c r="AF36" s="51"/>
      <c r="AG36" s="51"/>
      <c r="AH36" s="51"/>
      <c r="AI36" s="51"/>
      <c r="AJ36" s="51"/>
      <c r="AK36" s="51"/>
      <c r="AL36" s="51"/>
      <c r="AM36" s="51"/>
      <c r="AN36" s="51"/>
      <c r="AO36" s="241" t="s">
        <v>15</v>
      </c>
      <c r="AP36" s="56"/>
    </row>
    <row r="37" spans="1:42" x14ac:dyDescent="0.2">
      <c r="A37" s="37"/>
      <c r="B37" s="378"/>
      <c r="C37" s="56"/>
      <c r="D37" s="57"/>
      <c r="E37" s="489"/>
      <c r="F37" s="489"/>
      <c r="G37" s="489"/>
      <c r="H37" s="489"/>
      <c r="I37" s="489"/>
      <c r="J37" s="489"/>
      <c r="K37" s="489"/>
      <c r="L37" s="489"/>
      <c r="M37" s="489"/>
      <c r="N37" s="489"/>
      <c r="O37" s="489"/>
      <c r="P37" s="489"/>
      <c r="Q37" s="489"/>
      <c r="R37" s="489"/>
      <c r="S37" s="489"/>
      <c r="T37" s="489"/>
      <c r="U37" s="489"/>
      <c r="V37" s="489"/>
      <c r="W37" s="489"/>
      <c r="X37" s="489"/>
      <c r="Y37" s="56"/>
      <c r="Z37" s="57"/>
      <c r="AA37" s="361" t="s">
        <v>384</v>
      </c>
      <c r="AB37" s="37"/>
      <c r="AC37" s="51" t="s">
        <v>2</v>
      </c>
      <c r="AD37" s="51"/>
      <c r="AE37" s="51"/>
      <c r="AF37" s="51"/>
      <c r="AG37" s="51"/>
      <c r="AH37" s="51"/>
      <c r="AI37" s="51"/>
      <c r="AJ37" s="51"/>
      <c r="AK37" s="51"/>
      <c r="AL37" s="51"/>
      <c r="AM37" s="51"/>
      <c r="AN37" s="51"/>
      <c r="AO37" s="241" t="s">
        <v>16</v>
      </c>
      <c r="AP37" s="56"/>
    </row>
    <row r="38" spans="1:42" x14ac:dyDescent="0.2">
      <c r="A38" s="37"/>
      <c r="B38" s="223"/>
      <c r="C38" s="56"/>
      <c r="D38" s="57"/>
      <c r="E38" s="489"/>
      <c r="F38" s="489"/>
      <c r="G38" s="489"/>
      <c r="H38" s="489"/>
      <c r="I38" s="489"/>
      <c r="J38" s="489"/>
      <c r="K38" s="489"/>
      <c r="L38" s="489"/>
      <c r="M38" s="489"/>
      <c r="N38" s="489"/>
      <c r="O38" s="489"/>
      <c r="P38" s="489"/>
      <c r="Q38" s="489"/>
      <c r="R38" s="489"/>
      <c r="S38" s="489"/>
      <c r="T38" s="489"/>
      <c r="U38" s="489"/>
      <c r="V38" s="489"/>
      <c r="W38" s="489"/>
      <c r="X38" s="489"/>
      <c r="Y38" s="56"/>
      <c r="Z38" s="57"/>
      <c r="AP38" s="56"/>
    </row>
    <row r="39" spans="1:42" ht="6" customHeight="1" x14ac:dyDescent="0.2">
      <c r="A39" s="48"/>
      <c r="B39" s="152"/>
      <c r="C39" s="53"/>
      <c r="D39" s="52"/>
      <c r="E39" s="48"/>
      <c r="F39" s="48"/>
      <c r="G39" s="48"/>
      <c r="H39" s="48"/>
      <c r="I39" s="48"/>
      <c r="J39" s="48"/>
      <c r="K39" s="48"/>
      <c r="L39" s="48"/>
      <c r="M39" s="48"/>
      <c r="N39" s="48"/>
      <c r="O39" s="48"/>
      <c r="P39" s="48"/>
      <c r="Q39" s="48"/>
      <c r="R39" s="48"/>
      <c r="S39" s="48"/>
      <c r="T39" s="48"/>
      <c r="U39" s="48"/>
      <c r="V39" s="48"/>
      <c r="W39" s="48"/>
      <c r="X39" s="48"/>
      <c r="Y39" s="53"/>
      <c r="Z39" s="52"/>
      <c r="AA39" s="48"/>
      <c r="AB39" s="48"/>
      <c r="AC39" s="48"/>
      <c r="AD39" s="48"/>
      <c r="AE39" s="48"/>
      <c r="AF39" s="48"/>
      <c r="AG39" s="48"/>
      <c r="AH39" s="48"/>
      <c r="AI39" s="48"/>
      <c r="AJ39" s="48"/>
      <c r="AK39" s="48"/>
      <c r="AL39" s="48"/>
      <c r="AM39" s="48"/>
      <c r="AN39" s="48"/>
      <c r="AO39" s="153"/>
      <c r="AP39" s="53"/>
    </row>
    <row r="40" spans="1:42" ht="6" customHeight="1" x14ac:dyDescent="0.2">
      <c r="A40" s="61"/>
      <c r="B40" s="379"/>
      <c r="C40" s="50"/>
      <c r="D40" s="49"/>
      <c r="E40" s="61"/>
      <c r="F40" s="61"/>
      <c r="G40" s="61"/>
      <c r="H40" s="61"/>
      <c r="I40" s="61"/>
      <c r="J40" s="61"/>
      <c r="K40" s="61"/>
      <c r="L40" s="61"/>
      <c r="M40" s="61"/>
      <c r="N40" s="61"/>
      <c r="O40" s="61"/>
      <c r="P40" s="61"/>
      <c r="Q40" s="61"/>
      <c r="R40" s="61"/>
      <c r="S40" s="61"/>
      <c r="T40" s="61"/>
      <c r="U40" s="61"/>
      <c r="V40" s="61"/>
      <c r="W40" s="61"/>
      <c r="X40" s="61"/>
      <c r="Y40" s="50"/>
      <c r="Z40" s="49"/>
      <c r="AA40" s="61"/>
      <c r="AB40" s="61"/>
      <c r="AC40" s="61"/>
      <c r="AD40" s="61"/>
      <c r="AE40" s="61"/>
      <c r="AF40" s="61"/>
      <c r="AG40" s="61"/>
      <c r="AH40" s="61"/>
      <c r="AI40" s="61"/>
      <c r="AJ40" s="61"/>
      <c r="AK40" s="61"/>
      <c r="AL40" s="61"/>
      <c r="AM40" s="61"/>
      <c r="AN40" s="61"/>
      <c r="AO40" s="155"/>
      <c r="AP40" s="50"/>
    </row>
    <row r="41" spans="1:42" ht="11.25" customHeight="1" x14ac:dyDescent="0.2">
      <c r="A41" s="37"/>
      <c r="B41" s="378" t="s">
        <v>39</v>
      </c>
      <c r="C41" s="56"/>
      <c r="D41" s="57"/>
      <c r="E41" s="489" t="str">
        <f ca="1">VLOOKUP(CONCATENATE($B$4&amp;"-"&amp;INDIRECT(ADDRESS(ROW(),COLUMN()-3))),Language_Translations,MATCH(Language_Selected,Language_Options,0),FALSE)</f>
        <v>Condom.
INSISTEZ : Les hommes peuvent mettre une capote en caoutchouc sur leur pénis avant les rapports sexuels.</v>
      </c>
      <c r="F41" s="489"/>
      <c r="G41" s="489"/>
      <c r="H41" s="489"/>
      <c r="I41" s="489"/>
      <c r="J41" s="489"/>
      <c r="K41" s="489"/>
      <c r="L41" s="489"/>
      <c r="M41" s="489"/>
      <c r="N41" s="489"/>
      <c r="O41" s="489"/>
      <c r="P41" s="489"/>
      <c r="Q41" s="489"/>
      <c r="R41" s="489"/>
      <c r="S41" s="489"/>
      <c r="T41" s="489"/>
      <c r="U41" s="489"/>
      <c r="V41" s="489"/>
      <c r="W41" s="489"/>
      <c r="X41" s="489"/>
      <c r="Y41" s="56"/>
      <c r="Z41" s="57"/>
      <c r="AA41" s="361" t="s">
        <v>383</v>
      </c>
      <c r="AB41" s="37"/>
      <c r="AC41" s="51" t="s">
        <v>2</v>
      </c>
      <c r="AD41" s="51"/>
      <c r="AE41" s="51"/>
      <c r="AF41" s="51"/>
      <c r="AG41" s="51"/>
      <c r="AH41" s="51"/>
      <c r="AI41" s="51"/>
      <c r="AJ41" s="51"/>
      <c r="AK41" s="51"/>
      <c r="AL41" s="51"/>
      <c r="AM41" s="51"/>
      <c r="AN41" s="51"/>
      <c r="AO41" s="241" t="s">
        <v>15</v>
      </c>
      <c r="AP41" s="56"/>
    </row>
    <row r="42" spans="1:42" x14ac:dyDescent="0.2">
      <c r="A42" s="37"/>
      <c r="B42" s="378"/>
      <c r="C42" s="56"/>
      <c r="D42" s="57"/>
      <c r="E42" s="489"/>
      <c r="F42" s="489"/>
      <c r="G42" s="489"/>
      <c r="H42" s="489"/>
      <c r="I42" s="489"/>
      <c r="J42" s="489"/>
      <c r="K42" s="489"/>
      <c r="L42" s="489"/>
      <c r="M42" s="489"/>
      <c r="N42" s="489"/>
      <c r="O42" s="489"/>
      <c r="P42" s="489"/>
      <c r="Q42" s="489"/>
      <c r="R42" s="489"/>
      <c r="S42" s="489"/>
      <c r="T42" s="489"/>
      <c r="U42" s="489"/>
      <c r="V42" s="489"/>
      <c r="W42" s="489"/>
      <c r="X42" s="489"/>
      <c r="Y42" s="56"/>
      <c r="Z42" s="57"/>
      <c r="AA42" s="361" t="s">
        <v>384</v>
      </c>
      <c r="AB42" s="37"/>
      <c r="AC42" s="51" t="s">
        <v>2</v>
      </c>
      <c r="AD42" s="51"/>
      <c r="AE42" s="51"/>
      <c r="AF42" s="51"/>
      <c r="AG42" s="51"/>
      <c r="AH42" s="51"/>
      <c r="AI42" s="51"/>
      <c r="AJ42" s="51"/>
      <c r="AK42" s="51"/>
      <c r="AL42" s="51"/>
      <c r="AM42" s="51"/>
      <c r="AN42" s="51"/>
      <c r="AO42" s="241" t="s">
        <v>16</v>
      </c>
      <c r="AP42" s="56"/>
    </row>
    <row r="43" spans="1:42" x14ac:dyDescent="0.2">
      <c r="A43" s="37"/>
      <c r="B43" s="223"/>
      <c r="C43" s="56"/>
      <c r="D43" s="57"/>
      <c r="E43" s="489"/>
      <c r="F43" s="489"/>
      <c r="G43" s="489"/>
      <c r="H43" s="489"/>
      <c r="I43" s="489"/>
      <c r="J43" s="489"/>
      <c r="K43" s="489"/>
      <c r="L43" s="489"/>
      <c r="M43" s="489"/>
      <c r="N43" s="489"/>
      <c r="O43" s="489"/>
      <c r="P43" s="489"/>
      <c r="Q43" s="489"/>
      <c r="R43" s="489"/>
      <c r="S43" s="489"/>
      <c r="T43" s="489"/>
      <c r="U43" s="489"/>
      <c r="V43" s="489"/>
      <c r="W43" s="489"/>
      <c r="X43" s="489"/>
      <c r="Y43" s="56"/>
      <c r="Z43" s="57"/>
      <c r="AP43" s="56"/>
    </row>
    <row r="44" spans="1:42" ht="6" customHeight="1" x14ac:dyDescent="0.2">
      <c r="A44" s="48"/>
      <c r="B44" s="152"/>
      <c r="C44" s="53"/>
      <c r="D44" s="52"/>
      <c r="E44" s="48"/>
      <c r="F44" s="48"/>
      <c r="G44" s="48"/>
      <c r="H44" s="48"/>
      <c r="I44" s="48"/>
      <c r="J44" s="48"/>
      <c r="K44" s="48"/>
      <c r="L44" s="48"/>
      <c r="M44" s="48"/>
      <c r="N44" s="48"/>
      <c r="O44" s="48"/>
      <c r="P44" s="48"/>
      <c r="Q44" s="48"/>
      <c r="R44" s="48"/>
      <c r="S44" s="48"/>
      <c r="T44" s="48"/>
      <c r="U44" s="48"/>
      <c r="V44" s="48"/>
      <c r="W44" s="48"/>
      <c r="X44" s="48"/>
      <c r="Y44" s="53"/>
      <c r="Z44" s="52"/>
      <c r="AA44" s="48"/>
      <c r="AB44" s="48"/>
      <c r="AC44" s="48"/>
      <c r="AD44" s="48"/>
      <c r="AE44" s="48"/>
      <c r="AF44" s="48"/>
      <c r="AG44" s="48"/>
      <c r="AH44" s="48"/>
      <c r="AI44" s="48"/>
      <c r="AJ44" s="48"/>
      <c r="AK44" s="48"/>
      <c r="AL44" s="48"/>
      <c r="AM44" s="48"/>
      <c r="AN44" s="48"/>
      <c r="AO44" s="153"/>
      <c r="AP44" s="53"/>
    </row>
    <row r="45" spans="1:42" ht="6" customHeight="1" x14ac:dyDescent="0.2">
      <c r="A45" s="61"/>
      <c r="B45" s="379"/>
      <c r="C45" s="50"/>
      <c r="D45" s="49"/>
      <c r="E45" s="61"/>
      <c r="F45" s="61"/>
      <c r="G45" s="61"/>
      <c r="H45" s="61"/>
      <c r="I45" s="61"/>
      <c r="J45" s="61"/>
      <c r="K45" s="61"/>
      <c r="L45" s="61"/>
      <c r="M45" s="61"/>
      <c r="N45" s="61"/>
      <c r="O45" s="61"/>
      <c r="P45" s="61"/>
      <c r="Q45" s="61"/>
      <c r="R45" s="61"/>
      <c r="S45" s="61"/>
      <c r="T45" s="61"/>
      <c r="U45" s="61"/>
      <c r="V45" s="61"/>
      <c r="W45" s="61"/>
      <c r="X45" s="61"/>
      <c r="Y45" s="50"/>
      <c r="Z45" s="49"/>
      <c r="AA45" s="61"/>
      <c r="AB45" s="61"/>
      <c r="AC45" s="61"/>
      <c r="AD45" s="61"/>
      <c r="AE45" s="61"/>
      <c r="AF45" s="61"/>
      <c r="AG45" s="61"/>
      <c r="AH45" s="61"/>
      <c r="AI45" s="61"/>
      <c r="AJ45" s="61"/>
      <c r="AK45" s="61"/>
      <c r="AL45" s="61"/>
      <c r="AM45" s="61"/>
      <c r="AN45" s="61"/>
      <c r="AO45" s="155"/>
      <c r="AP45" s="50"/>
    </row>
    <row r="46" spans="1:42" ht="11.25" customHeight="1" x14ac:dyDescent="0.2">
      <c r="A46" s="37"/>
      <c r="B46" s="378" t="s">
        <v>40</v>
      </c>
      <c r="C46" s="56"/>
      <c r="D46" s="57"/>
      <c r="E46" s="489" t="str">
        <f ca="1">VLOOKUP(CONCATENATE($B$4&amp;"-"&amp;INDIRECT(ADDRESS(ROW(),COLUMN()-3))),Language_Translations,MATCH(Language_Selected,Language_Options,0),FALSE)</f>
        <v>Condom féminin.
INSISTEZ : Les femmes peuvent placer un fourreau dans leur vagin avant les rapports sexuels.</v>
      </c>
      <c r="F46" s="489"/>
      <c r="G46" s="489"/>
      <c r="H46" s="489"/>
      <c r="I46" s="489"/>
      <c r="J46" s="489"/>
      <c r="K46" s="489"/>
      <c r="L46" s="489"/>
      <c r="M46" s="489"/>
      <c r="N46" s="489"/>
      <c r="O46" s="489"/>
      <c r="P46" s="489"/>
      <c r="Q46" s="489"/>
      <c r="R46" s="489"/>
      <c r="S46" s="489"/>
      <c r="T46" s="489"/>
      <c r="U46" s="489"/>
      <c r="V46" s="489"/>
      <c r="W46" s="489"/>
      <c r="X46" s="489"/>
      <c r="Y46" s="56"/>
      <c r="Z46" s="57"/>
      <c r="AA46" s="361" t="s">
        <v>383</v>
      </c>
      <c r="AB46" s="37"/>
      <c r="AC46" s="51" t="s">
        <v>2</v>
      </c>
      <c r="AD46" s="51"/>
      <c r="AE46" s="51"/>
      <c r="AF46" s="51"/>
      <c r="AG46" s="51"/>
      <c r="AH46" s="51"/>
      <c r="AI46" s="51"/>
      <c r="AJ46" s="51"/>
      <c r="AK46" s="51"/>
      <c r="AL46" s="51"/>
      <c r="AM46" s="51"/>
      <c r="AN46" s="51"/>
      <c r="AO46" s="241" t="s">
        <v>15</v>
      </c>
      <c r="AP46" s="56"/>
    </row>
    <row r="47" spans="1:42" x14ac:dyDescent="0.2">
      <c r="A47" s="37"/>
      <c r="B47" s="378"/>
      <c r="C47" s="56"/>
      <c r="D47" s="57"/>
      <c r="E47" s="489"/>
      <c r="F47" s="489"/>
      <c r="G47" s="489"/>
      <c r="H47" s="489"/>
      <c r="I47" s="489"/>
      <c r="J47" s="489"/>
      <c r="K47" s="489"/>
      <c r="L47" s="489"/>
      <c r="M47" s="489"/>
      <c r="N47" s="489"/>
      <c r="O47" s="489"/>
      <c r="P47" s="489"/>
      <c r="Q47" s="489"/>
      <c r="R47" s="489"/>
      <c r="S47" s="489"/>
      <c r="T47" s="489"/>
      <c r="U47" s="489"/>
      <c r="V47" s="489"/>
      <c r="W47" s="489"/>
      <c r="X47" s="489"/>
      <c r="Y47" s="56"/>
      <c r="Z47" s="57"/>
      <c r="AA47" s="361" t="s">
        <v>384</v>
      </c>
      <c r="AB47" s="37"/>
      <c r="AC47" s="51" t="s">
        <v>2</v>
      </c>
      <c r="AD47" s="51"/>
      <c r="AE47" s="51"/>
      <c r="AF47" s="51"/>
      <c r="AG47" s="51"/>
      <c r="AH47" s="51"/>
      <c r="AI47" s="51"/>
      <c r="AJ47" s="51"/>
      <c r="AK47" s="51"/>
      <c r="AL47" s="51"/>
      <c r="AM47" s="51"/>
      <c r="AN47" s="51"/>
      <c r="AO47" s="241" t="s">
        <v>16</v>
      </c>
      <c r="AP47" s="56"/>
    </row>
    <row r="48" spans="1:42" x14ac:dyDescent="0.2">
      <c r="A48" s="37"/>
      <c r="B48" s="223"/>
      <c r="C48" s="56"/>
      <c r="D48" s="57"/>
      <c r="E48" s="489"/>
      <c r="F48" s="489"/>
      <c r="G48" s="489"/>
      <c r="H48" s="489"/>
      <c r="I48" s="489"/>
      <c r="J48" s="489"/>
      <c r="K48" s="489"/>
      <c r="L48" s="489"/>
      <c r="M48" s="489"/>
      <c r="N48" s="489"/>
      <c r="O48" s="489"/>
      <c r="P48" s="489"/>
      <c r="Q48" s="489"/>
      <c r="R48" s="489"/>
      <c r="S48" s="489"/>
      <c r="T48" s="489"/>
      <c r="U48" s="489"/>
      <c r="V48" s="489"/>
      <c r="W48" s="489"/>
      <c r="X48" s="489"/>
      <c r="Y48" s="56"/>
      <c r="Z48" s="57"/>
      <c r="AP48" s="56"/>
    </row>
    <row r="49" spans="1:42" ht="6" customHeight="1" x14ac:dyDescent="0.2">
      <c r="A49" s="48"/>
      <c r="B49" s="152"/>
      <c r="C49" s="53"/>
      <c r="D49" s="52"/>
      <c r="E49" s="48"/>
      <c r="F49" s="48"/>
      <c r="G49" s="48"/>
      <c r="H49" s="48"/>
      <c r="I49" s="48"/>
      <c r="J49" s="48"/>
      <c r="K49" s="48"/>
      <c r="L49" s="48"/>
      <c r="M49" s="48"/>
      <c r="N49" s="48"/>
      <c r="O49" s="48"/>
      <c r="P49" s="48"/>
      <c r="Q49" s="48"/>
      <c r="R49" s="48"/>
      <c r="S49" s="48"/>
      <c r="T49" s="48"/>
      <c r="U49" s="48"/>
      <c r="V49" s="48"/>
      <c r="W49" s="48"/>
      <c r="X49" s="48"/>
      <c r="Y49" s="53"/>
      <c r="Z49" s="52"/>
      <c r="AA49" s="48"/>
      <c r="AB49" s="48"/>
      <c r="AC49" s="48"/>
      <c r="AD49" s="48"/>
      <c r="AE49" s="48"/>
      <c r="AF49" s="48"/>
      <c r="AG49" s="48"/>
      <c r="AH49" s="48"/>
      <c r="AI49" s="48"/>
      <c r="AJ49" s="48"/>
      <c r="AK49" s="48"/>
      <c r="AL49" s="48"/>
      <c r="AM49" s="48"/>
      <c r="AN49" s="48"/>
      <c r="AO49" s="153"/>
      <c r="AP49" s="53"/>
    </row>
    <row r="50" spans="1:42" ht="6" customHeight="1" x14ac:dyDescent="0.2">
      <c r="A50" s="61"/>
      <c r="B50" s="379"/>
      <c r="C50" s="50"/>
      <c r="D50" s="49"/>
      <c r="E50" s="61"/>
      <c r="F50" s="61"/>
      <c r="G50" s="61"/>
      <c r="H50" s="61"/>
      <c r="I50" s="61"/>
      <c r="J50" s="61"/>
      <c r="K50" s="61"/>
      <c r="L50" s="61"/>
      <c r="M50" s="61"/>
      <c r="N50" s="61"/>
      <c r="O50" s="61"/>
      <c r="P50" s="61"/>
      <c r="Q50" s="61"/>
      <c r="R50" s="61"/>
      <c r="S50" s="61"/>
      <c r="T50" s="61"/>
      <c r="U50" s="61"/>
      <c r="V50" s="61"/>
      <c r="W50" s="61"/>
      <c r="X50" s="61"/>
      <c r="Y50" s="50"/>
      <c r="Z50" s="49"/>
      <c r="AA50" s="61"/>
      <c r="AB50" s="61"/>
      <c r="AC50" s="61"/>
      <c r="AD50" s="61"/>
      <c r="AE50" s="61"/>
      <c r="AF50" s="61"/>
      <c r="AG50" s="61"/>
      <c r="AH50" s="61"/>
      <c r="AI50" s="61"/>
      <c r="AJ50" s="61"/>
      <c r="AK50" s="61"/>
      <c r="AL50" s="61"/>
      <c r="AM50" s="61"/>
      <c r="AN50" s="61"/>
      <c r="AO50" s="155"/>
      <c r="AP50" s="50"/>
    </row>
    <row r="51" spans="1:42" ht="11.25" customHeight="1" x14ac:dyDescent="0.2">
      <c r="A51" s="37"/>
      <c r="B51" s="118" t="s">
        <v>41</v>
      </c>
      <c r="C51" s="56"/>
      <c r="D51" s="57"/>
      <c r="E51" s="489" t="str">
        <f ca="1">VLOOKUP(CONCATENATE($B$4&amp;"-"&amp;INDIRECT(ADDRESS(ROW(),COLUMN()-3))),Language_Translations,MATCH(Language_Selected,Language_Options,0),FALSE)</f>
        <v>Pilule du lendemain.
INSISTEZ : Les femmes peuvent prendre pendant trois jours après des rapports sexuels non protégés des pilules spéciales qui les empêchent de tomber enceintes.</v>
      </c>
      <c r="F51" s="489"/>
      <c r="G51" s="489"/>
      <c r="H51" s="489"/>
      <c r="I51" s="489"/>
      <c r="J51" s="489"/>
      <c r="K51" s="489"/>
      <c r="L51" s="489"/>
      <c r="M51" s="489"/>
      <c r="N51" s="489"/>
      <c r="O51" s="489"/>
      <c r="P51" s="489"/>
      <c r="Q51" s="489"/>
      <c r="R51" s="489"/>
      <c r="S51" s="489"/>
      <c r="T51" s="489"/>
      <c r="U51" s="489"/>
      <c r="V51" s="489"/>
      <c r="W51" s="489"/>
      <c r="X51" s="489"/>
      <c r="Y51" s="56"/>
      <c r="Z51" s="57"/>
      <c r="AO51" s="166"/>
      <c r="AP51" s="56"/>
    </row>
    <row r="52" spans="1:42" x14ac:dyDescent="0.2">
      <c r="A52" s="37"/>
      <c r="B52" s="118" t="s">
        <v>13</v>
      </c>
      <c r="C52" s="56"/>
      <c r="D52" s="57"/>
      <c r="E52" s="489"/>
      <c r="F52" s="489"/>
      <c r="G52" s="489"/>
      <c r="H52" s="489"/>
      <c r="I52" s="489"/>
      <c r="J52" s="489"/>
      <c r="K52" s="489"/>
      <c r="L52" s="489"/>
      <c r="M52" s="489"/>
      <c r="N52" s="489"/>
      <c r="O52" s="489"/>
      <c r="P52" s="489"/>
      <c r="Q52" s="489"/>
      <c r="R52" s="489"/>
      <c r="S52" s="489"/>
      <c r="T52" s="489"/>
      <c r="U52" s="489"/>
      <c r="V52" s="489"/>
      <c r="W52" s="489"/>
      <c r="X52" s="489"/>
      <c r="Y52" s="56"/>
      <c r="Z52" s="57"/>
      <c r="AA52" s="361" t="s">
        <v>383</v>
      </c>
      <c r="AB52" s="37"/>
      <c r="AC52" s="51" t="s">
        <v>2</v>
      </c>
      <c r="AD52" s="51"/>
      <c r="AE52" s="51"/>
      <c r="AF52" s="51"/>
      <c r="AG52" s="51"/>
      <c r="AH52" s="51"/>
      <c r="AI52" s="51"/>
      <c r="AJ52" s="51"/>
      <c r="AK52" s="51"/>
      <c r="AL52" s="51"/>
      <c r="AM52" s="51"/>
      <c r="AN52" s="51"/>
      <c r="AO52" s="241" t="s">
        <v>15</v>
      </c>
      <c r="AP52" s="56"/>
    </row>
    <row r="53" spans="1:42" x14ac:dyDescent="0.2">
      <c r="A53" s="37"/>
      <c r="B53" s="118"/>
      <c r="C53" s="56"/>
      <c r="D53" s="57"/>
      <c r="E53" s="489"/>
      <c r="F53" s="489"/>
      <c r="G53" s="489"/>
      <c r="H53" s="489"/>
      <c r="I53" s="489"/>
      <c r="J53" s="489"/>
      <c r="K53" s="489"/>
      <c r="L53" s="489"/>
      <c r="M53" s="489"/>
      <c r="N53" s="489"/>
      <c r="O53" s="489"/>
      <c r="P53" s="489"/>
      <c r="Q53" s="489"/>
      <c r="R53" s="489"/>
      <c r="S53" s="489"/>
      <c r="T53" s="489"/>
      <c r="U53" s="489"/>
      <c r="V53" s="489"/>
      <c r="W53" s="489"/>
      <c r="X53" s="489"/>
      <c r="Y53" s="56"/>
      <c r="Z53" s="57"/>
      <c r="AA53" s="361" t="s">
        <v>384</v>
      </c>
      <c r="AB53" s="37"/>
      <c r="AC53" s="51" t="s">
        <v>2</v>
      </c>
      <c r="AD53" s="51"/>
      <c r="AE53" s="51"/>
      <c r="AF53" s="51"/>
      <c r="AG53" s="51"/>
      <c r="AH53" s="51"/>
      <c r="AI53" s="51"/>
      <c r="AJ53" s="51"/>
      <c r="AK53" s="51"/>
      <c r="AL53" s="51"/>
      <c r="AM53" s="51"/>
      <c r="AN53" s="51"/>
      <c r="AO53" s="241" t="s">
        <v>16</v>
      </c>
      <c r="AP53" s="56"/>
    </row>
    <row r="54" spans="1:42" ht="11.25" customHeight="1" x14ac:dyDescent="0.2">
      <c r="A54" s="37"/>
      <c r="B54" s="378"/>
      <c r="C54" s="56"/>
      <c r="D54" s="57"/>
      <c r="E54" s="489"/>
      <c r="F54" s="489"/>
      <c r="G54" s="489"/>
      <c r="H54" s="489"/>
      <c r="I54" s="489"/>
      <c r="J54" s="489"/>
      <c r="K54" s="489"/>
      <c r="L54" s="489"/>
      <c r="M54" s="489"/>
      <c r="N54" s="489"/>
      <c r="O54" s="489"/>
      <c r="P54" s="489"/>
      <c r="Q54" s="489"/>
      <c r="R54" s="489"/>
      <c r="S54" s="489"/>
      <c r="T54" s="489"/>
      <c r="U54" s="489"/>
      <c r="V54" s="489"/>
      <c r="W54" s="489"/>
      <c r="X54" s="489"/>
      <c r="Y54" s="56"/>
      <c r="Z54" s="57"/>
      <c r="AA54" s="38"/>
      <c r="AB54" s="38"/>
      <c r="AC54" s="38"/>
      <c r="AD54" s="38"/>
      <c r="AE54" s="38"/>
      <c r="AF54" s="38"/>
      <c r="AG54" s="38"/>
      <c r="AH54" s="38"/>
      <c r="AI54" s="38"/>
      <c r="AJ54" s="38"/>
      <c r="AK54" s="38"/>
      <c r="AL54" s="38"/>
      <c r="AM54" s="38"/>
      <c r="AN54" s="38"/>
      <c r="AO54" s="107"/>
      <c r="AP54" s="56"/>
    </row>
    <row r="55" spans="1:42" ht="6" customHeight="1" x14ac:dyDescent="0.2">
      <c r="A55" s="48"/>
      <c r="B55" s="152"/>
      <c r="C55" s="53"/>
      <c r="D55" s="52"/>
      <c r="E55" s="48"/>
      <c r="F55" s="48"/>
      <c r="G55" s="48"/>
      <c r="H55" s="48"/>
      <c r="I55" s="48"/>
      <c r="J55" s="48"/>
      <c r="K55" s="48"/>
      <c r="L55" s="48"/>
      <c r="M55" s="48"/>
      <c r="N55" s="48"/>
      <c r="O55" s="48"/>
      <c r="P55" s="48"/>
      <c r="Q55" s="48"/>
      <c r="R55" s="48"/>
      <c r="S55" s="48"/>
      <c r="T55" s="48"/>
      <c r="U55" s="48"/>
      <c r="V55" s="48"/>
      <c r="W55" s="48"/>
      <c r="X55" s="48"/>
      <c r="Y55" s="53"/>
      <c r="Z55" s="52"/>
      <c r="AA55" s="48"/>
      <c r="AB55" s="48"/>
      <c r="AC55" s="48"/>
      <c r="AD55" s="48"/>
      <c r="AE55" s="48"/>
      <c r="AF55" s="48"/>
      <c r="AG55" s="48"/>
      <c r="AH55" s="48"/>
      <c r="AI55" s="48"/>
      <c r="AJ55" s="48"/>
      <c r="AK55" s="48"/>
      <c r="AL55" s="48"/>
      <c r="AM55" s="48"/>
      <c r="AN55" s="48"/>
      <c r="AO55" s="153"/>
      <c r="AP55" s="53"/>
    </row>
    <row r="56" spans="1:42" ht="6" customHeight="1" x14ac:dyDescent="0.2">
      <c r="A56" s="265"/>
      <c r="B56" s="266"/>
      <c r="C56" s="267"/>
      <c r="D56" s="49"/>
      <c r="E56" s="61"/>
      <c r="F56" s="61"/>
      <c r="G56" s="61"/>
      <c r="H56" s="61"/>
      <c r="I56" s="61"/>
      <c r="J56" s="61"/>
      <c r="K56" s="61"/>
      <c r="L56" s="61"/>
      <c r="M56" s="61"/>
      <c r="N56" s="61"/>
      <c r="O56" s="61"/>
      <c r="P56" s="61"/>
      <c r="Q56" s="61"/>
      <c r="R56" s="61"/>
      <c r="S56" s="61"/>
      <c r="T56" s="61"/>
      <c r="U56" s="61"/>
      <c r="V56" s="61"/>
      <c r="W56" s="61"/>
      <c r="X56" s="61"/>
      <c r="Y56" s="50"/>
      <c r="Z56" s="49"/>
      <c r="AA56" s="61"/>
      <c r="AB56" s="61"/>
      <c r="AC56" s="61"/>
      <c r="AD56" s="61"/>
      <c r="AE56" s="61"/>
      <c r="AF56" s="61"/>
      <c r="AG56" s="61"/>
      <c r="AH56" s="61"/>
      <c r="AI56" s="61"/>
      <c r="AJ56" s="61"/>
      <c r="AK56" s="61"/>
      <c r="AL56" s="61"/>
      <c r="AM56" s="61"/>
      <c r="AN56" s="61"/>
      <c r="AO56" s="155"/>
      <c r="AP56" s="50"/>
    </row>
    <row r="57" spans="1:42" ht="11.25" customHeight="1" x14ac:dyDescent="0.2">
      <c r="A57" s="268"/>
      <c r="B57" s="307" t="s">
        <v>42</v>
      </c>
      <c r="C57" s="255"/>
      <c r="D57" s="57"/>
      <c r="E57" s="489" t="str">
        <f ca="1">VLOOKUP(CONCATENATE($B$4&amp;"-"&amp;INDIRECT(ADDRESS(ROW(),COLUMN()-3))),Language_Translations,MATCH(Language_Selected,Language_Options,0),FALSE)</f>
        <v>Méthode des jours fixes.
INSISTEZ : Les femmes utilisent un collier de perles de couleur différente pour connaître les jours où elles peuvent tomber enceintes. Durant ces jours où elles peuvent tomber enceintes, elles utilisent un condom ou elles s'abstiennent de rapports sexuels.</v>
      </c>
      <c r="F57" s="489"/>
      <c r="G57" s="489"/>
      <c r="H57" s="489"/>
      <c r="I57" s="489"/>
      <c r="J57" s="489"/>
      <c r="K57" s="489"/>
      <c r="L57" s="489"/>
      <c r="M57" s="489"/>
      <c r="N57" s="489"/>
      <c r="O57" s="489"/>
      <c r="P57" s="489"/>
      <c r="Q57" s="489"/>
      <c r="R57" s="489"/>
      <c r="S57" s="489"/>
      <c r="T57" s="489"/>
      <c r="U57" s="489"/>
      <c r="V57" s="489"/>
      <c r="W57" s="489"/>
      <c r="X57" s="489"/>
      <c r="Y57" s="56"/>
      <c r="Z57" s="57"/>
      <c r="AO57" s="166"/>
      <c r="AP57" s="56"/>
    </row>
    <row r="58" spans="1:42" x14ac:dyDescent="0.2">
      <c r="A58" s="268"/>
      <c r="B58" s="307" t="s">
        <v>14</v>
      </c>
      <c r="C58" s="255"/>
      <c r="D58" s="57"/>
      <c r="E58" s="489"/>
      <c r="F58" s="489"/>
      <c r="G58" s="489"/>
      <c r="H58" s="489"/>
      <c r="I58" s="489"/>
      <c r="J58" s="489"/>
      <c r="K58" s="489"/>
      <c r="L58" s="489"/>
      <c r="M58" s="489"/>
      <c r="N58" s="489"/>
      <c r="O58" s="489"/>
      <c r="P58" s="489"/>
      <c r="Q58" s="489"/>
      <c r="R58" s="489"/>
      <c r="S58" s="489"/>
      <c r="T58" s="489"/>
      <c r="U58" s="489"/>
      <c r="V58" s="489"/>
      <c r="W58" s="489"/>
      <c r="X58" s="489"/>
      <c r="Y58" s="56"/>
      <c r="Z58" s="57"/>
      <c r="AA58" s="361" t="s">
        <v>383</v>
      </c>
      <c r="AB58" s="37"/>
      <c r="AC58" s="51" t="s">
        <v>2</v>
      </c>
      <c r="AD58" s="51"/>
      <c r="AE58" s="51"/>
      <c r="AF58" s="51"/>
      <c r="AG58" s="51"/>
      <c r="AH58" s="51"/>
      <c r="AI58" s="51"/>
      <c r="AJ58" s="51"/>
      <c r="AK58" s="51"/>
      <c r="AL58" s="51"/>
      <c r="AM58" s="51"/>
      <c r="AN58" s="51"/>
      <c r="AO58" s="241" t="s">
        <v>15</v>
      </c>
      <c r="AP58" s="56"/>
    </row>
    <row r="59" spans="1:42" ht="11.25" customHeight="1" x14ac:dyDescent="0.2">
      <c r="A59" s="268"/>
      <c r="B59" s="254"/>
      <c r="C59" s="255"/>
      <c r="D59" s="57"/>
      <c r="E59" s="489"/>
      <c r="F59" s="489"/>
      <c r="G59" s="489"/>
      <c r="H59" s="489"/>
      <c r="I59" s="489"/>
      <c r="J59" s="489"/>
      <c r="K59" s="489"/>
      <c r="L59" s="489"/>
      <c r="M59" s="489"/>
      <c r="N59" s="489"/>
      <c r="O59" s="489"/>
      <c r="P59" s="489"/>
      <c r="Q59" s="489"/>
      <c r="R59" s="489"/>
      <c r="S59" s="489"/>
      <c r="T59" s="489"/>
      <c r="U59" s="489"/>
      <c r="V59" s="489"/>
      <c r="W59" s="489"/>
      <c r="X59" s="489"/>
      <c r="Y59" s="56"/>
      <c r="Z59" s="57"/>
      <c r="AA59" s="361" t="s">
        <v>384</v>
      </c>
      <c r="AB59" s="37"/>
      <c r="AC59" s="51" t="s">
        <v>2</v>
      </c>
      <c r="AD59" s="51"/>
      <c r="AE59" s="51"/>
      <c r="AF59" s="51"/>
      <c r="AG59" s="51"/>
      <c r="AH59" s="51"/>
      <c r="AI59" s="51"/>
      <c r="AJ59" s="51"/>
      <c r="AK59" s="51"/>
      <c r="AL59" s="51"/>
      <c r="AM59" s="51"/>
      <c r="AN59" s="51"/>
      <c r="AO59" s="241" t="s">
        <v>16</v>
      </c>
      <c r="AP59" s="56"/>
    </row>
    <row r="60" spans="1:42" ht="11.25" customHeight="1" x14ac:dyDescent="0.2">
      <c r="A60" s="268"/>
      <c r="B60" s="254"/>
      <c r="C60" s="255"/>
      <c r="D60" s="57"/>
      <c r="E60" s="489"/>
      <c r="F60" s="489"/>
      <c r="G60" s="489"/>
      <c r="H60" s="489"/>
      <c r="I60" s="489"/>
      <c r="J60" s="489"/>
      <c r="K60" s="489"/>
      <c r="L60" s="489"/>
      <c r="M60" s="489"/>
      <c r="N60" s="489"/>
      <c r="O60" s="489"/>
      <c r="P60" s="489"/>
      <c r="Q60" s="489"/>
      <c r="R60" s="489"/>
      <c r="S60" s="489"/>
      <c r="T60" s="489"/>
      <c r="U60" s="489"/>
      <c r="V60" s="489"/>
      <c r="W60" s="489"/>
      <c r="X60" s="489"/>
      <c r="Y60" s="56"/>
      <c r="Z60" s="57"/>
      <c r="AO60" s="166"/>
      <c r="AP60" s="56"/>
    </row>
    <row r="61" spans="1:42" ht="11.25" customHeight="1" x14ac:dyDescent="0.2">
      <c r="A61" s="268"/>
      <c r="B61" s="254"/>
      <c r="C61" s="255"/>
      <c r="D61" s="57"/>
      <c r="E61" s="489"/>
      <c r="F61" s="489"/>
      <c r="G61" s="489"/>
      <c r="H61" s="489"/>
      <c r="I61" s="489"/>
      <c r="J61" s="489"/>
      <c r="K61" s="489"/>
      <c r="L61" s="489"/>
      <c r="M61" s="489"/>
      <c r="N61" s="489"/>
      <c r="O61" s="489"/>
      <c r="P61" s="489"/>
      <c r="Q61" s="489"/>
      <c r="R61" s="489"/>
      <c r="S61" s="489"/>
      <c r="T61" s="489"/>
      <c r="U61" s="489"/>
      <c r="V61" s="489"/>
      <c r="W61" s="489"/>
      <c r="X61" s="489"/>
      <c r="Y61" s="56"/>
      <c r="Z61" s="57"/>
      <c r="AA61" s="38"/>
      <c r="AB61" s="38"/>
      <c r="AC61" s="38"/>
      <c r="AD61" s="38"/>
      <c r="AE61" s="38"/>
      <c r="AF61" s="38"/>
      <c r="AG61" s="38"/>
      <c r="AH61" s="38"/>
      <c r="AI61" s="38"/>
      <c r="AJ61" s="38"/>
      <c r="AK61" s="38"/>
      <c r="AL61" s="38"/>
      <c r="AM61" s="38"/>
      <c r="AN61" s="38"/>
      <c r="AO61" s="107"/>
      <c r="AP61" s="56"/>
    </row>
    <row r="62" spans="1:42" ht="6" customHeight="1" x14ac:dyDescent="0.2">
      <c r="A62" s="268"/>
      <c r="B62" s="307"/>
      <c r="C62" s="255"/>
      <c r="D62" s="52"/>
      <c r="E62" s="48"/>
      <c r="F62" s="48"/>
      <c r="G62" s="48"/>
      <c r="H62" s="48"/>
      <c r="I62" s="48"/>
      <c r="J62" s="48"/>
      <c r="K62" s="48"/>
      <c r="L62" s="48"/>
      <c r="M62" s="48"/>
      <c r="N62" s="48"/>
      <c r="O62" s="48"/>
      <c r="P62" s="48"/>
      <c r="Q62" s="48"/>
      <c r="R62" s="48"/>
      <c r="S62" s="48"/>
      <c r="T62" s="48"/>
      <c r="U62" s="48"/>
      <c r="V62" s="48"/>
      <c r="W62" s="48"/>
      <c r="X62" s="48"/>
      <c r="Y62" s="53"/>
      <c r="Z62" s="52"/>
      <c r="AA62" s="48"/>
      <c r="AB62" s="48"/>
      <c r="AC62" s="48"/>
      <c r="AD62" s="48"/>
      <c r="AE62" s="48"/>
      <c r="AF62" s="48"/>
      <c r="AG62" s="48"/>
      <c r="AH62" s="48"/>
      <c r="AI62" s="48"/>
      <c r="AJ62" s="48"/>
      <c r="AK62" s="48"/>
      <c r="AL62" s="48"/>
      <c r="AM62" s="48"/>
      <c r="AN62" s="48"/>
      <c r="AO62" s="153"/>
      <c r="AP62" s="53"/>
    </row>
    <row r="63" spans="1:42" ht="6" customHeight="1" x14ac:dyDescent="0.2">
      <c r="A63" s="265"/>
      <c r="B63" s="266"/>
      <c r="C63" s="267"/>
      <c r="D63" s="49"/>
      <c r="E63" s="61"/>
      <c r="F63" s="61"/>
      <c r="G63" s="61"/>
      <c r="H63" s="61"/>
      <c r="I63" s="61"/>
      <c r="J63" s="61"/>
      <c r="K63" s="61"/>
      <c r="L63" s="61"/>
      <c r="M63" s="61"/>
      <c r="N63" s="61"/>
      <c r="O63" s="61"/>
      <c r="P63" s="61"/>
      <c r="Q63" s="61"/>
      <c r="R63" s="61"/>
      <c r="S63" s="61"/>
      <c r="T63" s="61"/>
      <c r="U63" s="61"/>
      <c r="V63" s="61"/>
      <c r="W63" s="61"/>
      <c r="X63" s="61"/>
      <c r="Y63" s="50"/>
      <c r="Z63" s="49"/>
      <c r="AA63" s="61"/>
      <c r="AB63" s="61"/>
      <c r="AC63" s="61"/>
      <c r="AD63" s="61"/>
      <c r="AE63" s="61"/>
      <c r="AF63" s="61"/>
      <c r="AG63" s="61"/>
      <c r="AH63" s="61"/>
      <c r="AI63" s="61"/>
      <c r="AJ63" s="61"/>
      <c r="AK63" s="61"/>
      <c r="AL63" s="61"/>
      <c r="AM63" s="61"/>
      <c r="AN63" s="61"/>
      <c r="AO63" s="155"/>
      <c r="AP63" s="50"/>
    </row>
    <row r="64" spans="1:42" ht="11.25" customHeight="1" x14ac:dyDescent="0.2">
      <c r="A64" s="268"/>
      <c r="B64" s="307" t="s">
        <v>43</v>
      </c>
      <c r="C64" s="255"/>
      <c r="D64" s="57"/>
      <c r="E64" s="489" t="str">
        <f ca="1">VLOOKUP(CONCATENATE($B$4&amp;"-"&amp;INDIRECT(ADDRESS(ROW(),COLUMN()-3))),Language_Translations,MATCH(Language_Selected,Language_Options,0),FALSE)</f>
        <v>Méthode de l'aménorrhée et de l'allaitement maternel (MAMA).
INSISTEZ : Pendant six mois après la naissance d'un enfant, avant que les régles ne soient revenues, les femmes utilisent une méthode qui nécessite d'allaiter fréquemment le jour et la nuit.</v>
      </c>
      <c r="F64" s="489"/>
      <c r="G64" s="489"/>
      <c r="H64" s="489"/>
      <c r="I64" s="489"/>
      <c r="J64" s="489"/>
      <c r="K64" s="489"/>
      <c r="L64" s="489"/>
      <c r="M64" s="489"/>
      <c r="N64" s="489"/>
      <c r="O64" s="489"/>
      <c r="P64" s="489"/>
      <c r="Q64" s="489"/>
      <c r="R64" s="489"/>
      <c r="S64" s="489"/>
      <c r="T64" s="489"/>
      <c r="U64" s="489"/>
      <c r="V64" s="489"/>
      <c r="W64" s="489"/>
      <c r="X64" s="489"/>
      <c r="Y64" s="56"/>
      <c r="Z64" s="57"/>
      <c r="AP64" s="56"/>
    </row>
    <row r="65" spans="1:42" ht="11.25" customHeight="1" x14ac:dyDescent="0.2">
      <c r="A65" s="268"/>
      <c r="B65" s="307" t="s">
        <v>11</v>
      </c>
      <c r="C65" s="255"/>
      <c r="D65" s="57"/>
      <c r="E65" s="489"/>
      <c r="F65" s="489"/>
      <c r="G65" s="489"/>
      <c r="H65" s="489"/>
      <c r="I65" s="489"/>
      <c r="J65" s="489"/>
      <c r="K65" s="489"/>
      <c r="L65" s="489"/>
      <c r="M65" s="489"/>
      <c r="N65" s="489"/>
      <c r="O65" s="489"/>
      <c r="P65" s="489"/>
      <c r="Q65" s="489"/>
      <c r="R65" s="489"/>
      <c r="S65" s="489"/>
      <c r="T65" s="489"/>
      <c r="U65" s="489"/>
      <c r="V65" s="489"/>
      <c r="W65" s="489"/>
      <c r="X65" s="489"/>
      <c r="Y65" s="56"/>
      <c r="Z65" s="57"/>
      <c r="AA65" s="361" t="s">
        <v>383</v>
      </c>
      <c r="AB65" s="37"/>
      <c r="AC65" s="51" t="s">
        <v>2</v>
      </c>
      <c r="AD65" s="51"/>
      <c r="AE65" s="51"/>
      <c r="AF65" s="51"/>
      <c r="AG65" s="51"/>
      <c r="AH65" s="51"/>
      <c r="AI65" s="51"/>
      <c r="AJ65" s="51"/>
      <c r="AK65" s="51"/>
      <c r="AL65" s="51"/>
      <c r="AM65" s="51"/>
      <c r="AN65" s="51"/>
      <c r="AO65" s="241" t="s">
        <v>15</v>
      </c>
      <c r="AP65" s="56"/>
    </row>
    <row r="66" spans="1:42" ht="11.25" customHeight="1" x14ac:dyDescent="0.2">
      <c r="A66" s="268"/>
      <c r="B66" s="307"/>
      <c r="C66" s="255"/>
      <c r="D66" s="57"/>
      <c r="E66" s="489"/>
      <c r="F66" s="489"/>
      <c r="G66" s="489"/>
      <c r="H66" s="489"/>
      <c r="I66" s="489"/>
      <c r="J66" s="489"/>
      <c r="K66" s="489"/>
      <c r="L66" s="489"/>
      <c r="M66" s="489"/>
      <c r="N66" s="489"/>
      <c r="O66" s="489"/>
      <c r="P66" s="489"/>
      <c r="Q66" s="489"/>
      <c r="R66" s="489"/>
      <c r="S66" s="489"/>
      <c r="T66" s="489"/>
      <c r="U66" s="489"/>
      <c r="V66" s="489"/>
      <c r="W66" s="489"/>
      <c r="X66" s="489"/>
      <c r="Y66" s="56"/>
      <c r="Z66" s="57"/>
      <c r="AA66" s="361" t="s">
        <v>384</v>
      </c>
      <c r="AB66" s="37"/>
      <c r="AC66" s="51" t="s">
        <v>2</v>
      </c>
      <c r="AD66" s="51"/>
      <c r="AE66" s="51"/>
      <c r="AF66" s="51"/>
      <c r="AG66" s="51"/>
      <c r="AH66" s="51"/>
      <c r="AI66" s="51"/>
      <c r="AJ66" s="51"/>
      <c r="AK66" s="51"/>
      <c r="AL66" s="51"/>
      <c r="AM66" s="51"/>
      <c r="AN66" s="51"/>
      <c r="AO66" s="241" t="s">
        <v>16</v>
      </c>
      <c r="AP66" s="56"/>
    </row>
    <row r="67" spans="1:42" ht="11.25" customHeight="1" x14ac:dyDescent="0.2">
      <c r="A67" s="268"/>
      <c r="B67" s="307"/>
      <c r="C67" s="255"/>
      <c r="D67" s="57"/>
      <c r="E67" s="489"/>
      <c r="F67" s="489"/>
      <c r="G67" s="489"/>
      <c r="H67" s="489"/>
      <c r="I67" s="489"/>
      <c r="J67" s="489"/>
      <c r="K67" s="489"/>
      <c r="L67" s="489"/>
      <c r="M67" s="489"/>
      <c r="N67" s="489"/>
      <c r="O67" s="489"/>
      <c r="P67" s="489"/>
      <c r="Q67" s="489"/>
      <c r="R67" s="489"/>
      <c r="S67" s="489"/>
      <c r="T67" s="489"/>
      <c r="U67" s="489"/>
      <c r="V67" s="489"/>
      <c r="W67" s="489"/>
      <c r="X67" s="489"/>
      <c r="Y67" s="56"/>
      <c r="Z67" s="57"/>
      <c r="AA67" s="37"/>
      <c r="AB67" s="37"/>
      <c r="AC67" s="51"/>
      <c r="AD67" s="51"/>
      <c r="AE67" s="51"/>
      <c r="AF67" s="51"/>
      <c r="AG67" s="51"/>
      <c r="AH67" s="51"/>
      <c r="AI67" s="51"/>
      <c r="AJ67" s="51"/>
      <c r="AK67" s="51"/>
      <c r="AL67" s="51"/>
      <c r="AM67" s="51"/>
      <c r="AN67" s="51"/>
      <c r="AO67" s="241"/>
      <c r="AP67" s="56"/>
    </row>
    <row r="68" spans="1:42" ht="6" customHeight="1" x14ac:dyDescent="0.2">
      <c r="A68" s="269"/>
      <c r="B68" s="270"/>
      <c r="C68" s="271"/>
      <c r="D68" s="52"/>
      <c r="E68" s="48"/>
      <c r="F68" s="48"/>
      <c r="G68" s="48"/>
      <c r="H68" s="48"/>
      <c r="I68" s="48"/>
      <c r="J68" s="48"/>
      <c r="K68" s="48"/>
      <c r="L68" s="48"/>
      <c r="M68" s="48"/>
      <c r="N68" s="48"/>
      <c r="O68" s="48"/>
      <c r="P68" s="48"/>
      <c r="Q68" s="48"/>
      <c r="R68" s="48"/>
      <c r="S68" s="48"/>
      <c r="T68" s="48"/>
      <c r="U68" s="48"/>
      <c r="V68" s="48"/>
      <c r="W68" s="48"/>
      <c r="X68" s="48"/>
      <c r="Y68" s="53"/>
      <c r="Z68" s="52"/>
      <c r="AA68" s="48"/>
      <c r="AB68" s="48"/>
      <c r="AC68" s="48"/>
      <c r="AD68" s="48"/>
      <c r="AE68" s="48"/>
      <c r="AF68" s="48"/>
      <c r="AG68" s="48"/>
      <c r="AH68" s="48"/>
      <c r="AI68" s="48"/>
      <c r="AJ68" s="48"/>
      <c r="AK68" s="48"/>
      <c r="AL68" s="48"/>
      <c r="AM68" s="48"/>
      <c r="AN68" s="48"/>
      <c r="AO68" s="153"/>
      <c r="AP68" s="53"/>
    </row>
    <row r="69" spans="1:42" ht="6" customHeight="1" x14ac:dyDescent="0.2">
      <c r="A69" s="61"/>
      <c r="B69" s="379"/>
      <c r="C69" s="50"/>
      <c r="D69" s="49"/>
      <c r="E69" s="61"/>
      <c r="F69" s="61"/>
      <c r="G69" s="61"/>
      <c r="H69" s="61"/>
      <c r="I69" s="61"/>
      <c r="J69" s="61"/>
      <c r="K69" s="61"/>
      <c r="L69" s="61"/>
      <c r="M69" s="61"/>
      <c r="N69" s="61"/>
      <c r="O69" s="61"/>
      <c r="P69" s="61"/>
      <c r="Q69" s="61"/>
      <c r="R69" s="61"/>
      <c r="S69" s="61"/>
      <c r="T69" s="61"/>
      <c r="U69" s="61"/>
      <c r="V69" s="61"/>
      <c r="W69" s="61"/>
      <c r="X69" s="61"/>
      <c r="Y69" s="50"/>
      <c r="Z69" s="49"/>
      <c r="AA69" s="61"/>
      <c r="AB69" s="61"/>
      <c r="AC69" s="61"/>
      <c r="AD69" s="61"/>
      <c r="AE69" s="61"/>
      <c r="AF69" s="61"/>
      <c r="AG69" s="61"/>
      <c r="AH69" s="61"/>
      <c r="AI69" s="61"/>
      <c r="AJ69" s="61"/>
      <c r="AK69" s="61"/>
      <c r="AL69" s="61"/>
      <c r="AM69" s="61"/>
      <c r="AN69" s="61"/>
      <c r="AO69" s="155"/>
      <c r="AP69" s="50"/>
    </row>
    <row r="70" spans="1:42" ht="11.25" customHeight="1" x14ac:dyDescent="0.2">
      <c r="A70" s="37"/>
      <c r="B70" s="223" t="s">
        <v>44</v>
      </c>
      <c r="C70" s="56"/>
      <c r="D70" s="57"/>
      <c r="E70" s="489" t="str">
        <f ca="1">VLOOKUP(CONCATENATE($B$4&amp;"-"&amp;INDIRECT(ADDRESS(ROW(),COLUMN()-3))),Language_Translations,MATCH(Language_Selected,Language_Options,0),FALSE)</f>
        <v>Méthode du rythme.
INSISTEZ : Pour éviter une grossesse, les femmes n'ont pas de rapports sexuels les jours où elles pensent qu'elles peuvent tomber enceintes.</v>
      </c>
      <c r="F70" s="489"/>
      <c r="G70" s="489"/>
      <c r="H70" s="489"/>
      <c r="I70" s="489"/>
      <c r="J70" s="489"/>
      <c r="K70" s="489"/>
      <c r="L70" s="489"/>
      <c r="M70" s="489"/>
      <c r="N70" s="489"/>
      <c r="O70" s="489"/>
      <c r="P70" s="489"/>
      <c r="Q70" s="489"/>
      <c r="R70" s="489"/>
      <c r="S70" s="489"/>
      <c r="T70" s="489"/>
      <c r="U70" s="489"/>
      <c r="V70" s="489"/>
      <c r="W70" s="489"/>
      <c r="X70" s="489"/>
      <c r="Y70" s="56"/>
      <c r="Z70" s="57"/>
      <c r="AO70" s="166"/>
      <c r="AP70" s="56"/>
    </row>
    <row r="71" spans="1:42" x14ac:dyDescent="0.2">
      <c r="A71" s="37"/>
      <c r="B71" s="223"/>
      <c r="C71" s="56"/>
      <c r="D71" s="57"/>
      <c r="E71" s="489"/>
      <c r="F71" s="489"/>
      <c r="G71" s="489"/>
      <c r="H71" s="489"/>
      <c r="I71" s="489"/>
      <c r="J71" s="489"/>
      <c r="K71" s="489"/>
      <c r="L71" s="489"/>
      <c r="M71" s="489"/>
      <c r="N71" s="489"/>
      <c r="O71" s="489"/>
      <c r="P71" s="489"/>
      <c r="Q71" s="489"/>
      <c r="R71" s="489"/>
      <c r="S71" s="489"/>
      <c r="T71" s="489"/>
      <c r="U71" s="489"/>
      <c r="V71" s="489"/>
      <c r="W71" s="489"/>
      <c r="X71" s="489"/>
      <c r="Y71" s="56"/>
      <c r="Z71" s="57"/>
      <c r="AA71" s="361" t="s">
        <v>383</v>
      </c>
      <c r="AB71" s="37"/>
      <c r="AC71" s="51" t="s">
        <v>2</v>
      </c>
      <c r="AD71" s="51"/>
      <c r="AE71" s="51"/>
      <c r="AF71" s="51"/>
      <c r="AG71" s="51"/>
      <c r="AH71" s="51"/>
      <c r="AI71" s="51"/>
      <c r="AJ71" s="51"/>
      <c r="AK71" s="51"/>
      <c r="AL71" s="51"/>
      <c r="AM71" s="51"/>
      <c r="AN71" s="51"/>
      <c r="AO71" s="241" t="s">
        <v>15</v>
      </c>
      <c r="AP71" s="56"/>
    </row>
    <row r="72" spans="1:42" x14ac:dyDescent="0.2">
      <c r="A72" s="388"/>
      <c r="B72" s="223"/>
      <c r="C72" s="56"/>
      <c r="D72" s="57"/>
      <c r="E72" s="489"/>
      <c r="F72" s="489"/>
      <c r="G72" s="489"/>
      <c r="H72" s="489"/>
      <c r="I72" s="489"/>
      <c r="J72" s="489"/>
      <c r="K72" s="489"/>
      <c r="L72" s="489"/>
      <c r="M72" s="489"/>
      <c r="N72" s="489"/>
      <c r="O72" s="489"/>
      <c r="P72" s="489"/>
      <c r="Q72" s="489"/>
      <c r="R72" s="489"/>
      <c r="S72" s="489"/>
      <c r="T72" s="489"/>
      <c r="U72" s="489"/>
      <c r="V72" s="489"/>
      <c r="W72" s="489"/>
      <c r="X72" s="489"/>
      <c r="Y72" s="56"/>
      <c r="Z72" s="57"/>
      <c r="AA72" s="361" t="s">
        <v>384</v>
      </c>
      <c r="AB72" s="37"/>
      <c r="AC72" s="51" t="s">
        <v>2</v>
      </c>
      <c r="AD72" s="51"/>
      <c r="AE72" s="51"/>
      <c r="AF72" s="51"/>
      <c r="AG72" s="51"/>
      <c r="AH72" s="51"/>
      <c r="AI72" s="51"/>
      <c r="AJ72" s="51"/>
      <c r="AK72" s="51"/>
      <c r="AL72" s="51"/>
      <c r="AM72" s="51"/>
      <c r="AN72" s="51"/>
      <c r="AO72" s="241" t="s">
        <v>16</v>
      </c>
      <c r="AP72" s="56"/>
    </row>
    <row r="73" spans="1:42" ht="11.25" customHeight="1" x14ac:dyDescent="0.2">
      <c r="A73" s="37"/>
      <c r="B73" s="378"/>
      <c r="C73" s="56"/>
      <c r="D73" s="57"/>
      <c r="E73" s="489"/>
      <c r="F73" s="489"/>
      <c r="G73" s="489"/>
      <c r="H73" s="489"/>
      <c r="I73" s="489"/>
      <c r="J73" s="489"/>
      <c r="K73" s="489"/>
      <c r="L73" s="489"/>
      <c r="M73" s="489"/>
      <c r="N73" s="489"/>
      <c r="O73" s="489"/>
      <c r="P73" s="489"/>
      <c r="Q73" s="489"/>
      <c r="R73" s="489"/>
      <c r="S73" s="489"/>
      <c r="T73" s="489"/>
      <c r="U73" s="489"/>
      <c r="V73" s="489"/>
      <c r="W73" s="489"/>
      <c r="X73" s="489"/>
      <c r="Y73" s="56"/>
      <c r="Z73" s="57"/>
      <c r="AA73" s="38"/>
      <c r="AB73" s="38"/>
      <c r="AC73" s="38"/>
      <c r="AD73" s="38"/>
      <c r="AE73" s="38"/>
      <c r="AF73" s="38"/>
      <c r="AG73" s="38"/>
      <c r="AH73" s="38"/>
      <c r="AI73" s="38"/>
      <c r="AJ73" s="38"/>
      <c r="AK73" s="38"/>
      <c r="AL73" s="38"/>
      <c r="AM73" s="38"/>
      <c r="AN73" s="38"/>
      <c r="AO73" s="107"/>
      <c r="AP73" s="56"/>
    </row>
    <row r="74" spans="1:42" ht="6" customHeight="1" x14ac:dyDescent="0.2">
      <c r="A74" s="48"/>
      <c r="B74" s="152"/>
      <c r="C74" s="53"/>
      <c r="D74" s="52"/>
      <c r="E74" s="48"/>
      <c r="F74" s="48"/>
      <c r="G74" s="48"/>
      <c r="H74" s="48"/>
      <c r="I74" s="48"/>
      <c r="J74" s="48"/>
      <c r="K74" s="48"/>
      <c r="L74" s="48"/>
      <c r="M74" s="48"/>
      <c r="N74" s="48"/>
      <c r="O74" s="48"/>
      <c r="P74" s="48"/>
      <c r="Q74" s="48"/>
      <c r="R74" s="48"/>
      <c r="S74" s="48"/>
      <c r="T74" s="48"/>
      <c r="U74" s="48"/>
      <c r="V74" s="48"/>
      <c r="W74" s="48"/>
      <c r="X74" s="48"/>
      <c r="Y74" s="53"/>
      <c r="Z74" s="52"/>
      <c r="AA74" s="48"/>
      <c r="AB74" s="48"/>
      <c r="AC74" s="48"/>
      <c r="AD74" s="48"/>
      <c r="AE74" s="48"/>
      <c r="AF74" s="48"/>
      <c r="AG74" s="48"/>
      <c r="AH74" s="48"/>
      <c r="AI74" s="48"/>
      <c r="AJ74" s="48"/>
      <c r="AK74" s="48"/>
      <c r="AL74" s="48"/>
      <c r="AM74" s="48"/>
      <c r="AN74" s="48"/>
      <c r="AO74" s="153"/>
      <c r="AP74" s="53"/>
    </row>
    <row r="75" spans="1:42" ht="6" customHeight="1" x14ac:dyDescent="0.2">
      <c r="A75" s="61"/>
      <c r="B75" s="379"/>
      <c r="C75" s="50"/>
      <c r="D75" s="49"/>
      <c r="E75" s="61"/>
      <c r="F75" s="61"/>
      <c r="G75" s="61"/>
      <c r="H75" s="61"/>
      <c r="I75" s="61"/>
      <c r="J75" s="61"/>
      <c r="K75" s="61"/>
      <c r="L75" s="61"/>
      <c r="M75" s="61"/>
      <c r="N75" s="61"/>
      <c r="O75" s="61"/>
      <c r="P75" s="61"/>
      <c r="Q75" s="61"/>
      <c r="R75" s="61"/>
      <c r="S75" s="61"/>
      <c r="T75" s="61"/>
      <c r="U75" s="61"/>
      <c r="V75" s="61"/>
      <c r="W75" s="61"/>
      <c r="X75" s="61"/>
      <c r="Y75" s="50"/>
      <c r="Z75" s="49"/>
      <c r="AA75" s="61"/>
      <c r="AB75" s="61"/>
      <c r="AC75" s="61"/>
      <c r="AD75" s="61"/>
      <c r="AE75" s="61"/>
      <c r="AF75" s="61"/>
      <c r="AG75" s="61"/>
      <c r="AH75" s="61"/>
      <c r="AI75" s="61"/>
      <c r="AJ75" s="61"/>
      <c r="AK75" s="61"/>
      <c r="AL75" s="61"/>
      <c r="AM75" s="61"/>
      <c r="AN75" s="61"/>
      <c r="AO75" s="155"/>
      <c r="AP75" s="50"/>
    </row>
    <row r="76" spans="1:42" x14ac:dyDescent="0.2">
      <c r="A76" s="37"/>
      <c r="B76" s="223" t="s">
        <v>45</v>
      </c>
      <c r="C76" s="56"/>
      <c r="D76" s="57"/>
      <c r="E76" s="489" t="str">
        <f ca="1">VLOOKUP(CONCATENATE($B$4&amp;"-"&amp;INDIRECT(ADDRESS(ROW(),COLUMN()-3))),Language_Translations,MATCH(Language_Selected,Language_Options,0),FALSE)</f>
        <v>Retrait.
INSISTEZ : Les hommes peuvent faire attention et se retirer avant l'éjaculation.</v>
      </c>
      <c r="F76" s="489"/>
      <c r="G76" s="489"/>
      <c r="H76" s="489"/>
      <c r="I76" s="489"/>
      <c r="J76" s="489"/>
      <c r="K76" s="489"/>
      <c r="L76" s="489"/>
      <c r="M76" s="489"/>
      <c r="N76" s="489"/>
      <c r="O76" s="489"/>
      <c r="P76" s="489"/>
      <c r="Q76" s="489"/>
      <c r="R76" s="489"/>
      <c r="S76" s="489"/>
      <c r="T76" s="489"/>
      <c r="U76" s="489"/>
      <c r="V76" s="489"/>
      <c r="W76" s="489"/>
      <c r="X76" s="489"/>
      <c r="Y76" s="56"/>
      <c r="Z76" s="57"/>
      <c r="AA76" s="361" t="s">
        <v>383</v>
      </c>
      <c r="AB76" s="37"/>
      <c r="AC76" s="51" t="s">
        <v>2</v>
      </c>
      <c r="AD76" s="51"/>
      <c r="AE76" s="51"/>
      <c r="AF76" s="51"/>
      <c r="AG76" s="51"/>
      <c r="AH76" s="51"/>
      <c r="AI76" s="51"/>
      <c r="AJ76" s="51"/>
      <c r="AK76" s="51"/>
      <c r="AL76" s="51"/>
      <c r="AM76" s="51"/>
      <c r="AN76" s="51"/>
      <c r="AO76" s="241" t="s">
        <v>15</v>
      </c>
      <c r="AP76" s="56"/>
    </row>
    <row r="77" spans="1:42" x14ac:dyDescent="0.2">
      <c r="A77" s="37"/>
      <c r="B77" s="223"/>
      <c r="C77" s="56"/>
      <c r="D77" s="57"/>
      <c r="E77" s="489"/>
      <c r="F77" s="489"/>
      <c r="G77" s="489"/>
      <c r="H77" s="489"/>
      <c r="I77" s="489"/>
      <c r="J77" s="489"/>
      <c r="K77" s="489"/>
      <c r="L77" s="489"/>
      <c r="M77" s="489"/>
      <c r="N77" s="489"/>
      <c r="O77" s="489"/>
      <c r="P77" s="489"/>
      <c r="Q77" s="489"/>
      <c r="R77" s="489"/>
      <c r="S77" s="489"/>
      <c r="T77" s="489"/>
      <c r="U77" s="489"/>
      <c r="V77" s="489"/>
      <c r="W77" s="489"/>
      <c r="X77" s="489"/>
      <c r="Y77" s="56"/>
      <c r="Z77" s="57"/>
      <c r="AA77" s="361" t="s">
        <v>384</v>
      </c>
      <c r="AB77" s="37"/>
      <c r="AC77" s="51" t="s">
        <v>2</v>
      </c>
      <c r="AD77" s="51"/>
      <c r="AE77" s="51"/>
      <c r="AF77" s="51"/>
      <c r="AG77" s="51"/>
      <c r="AH77" s="51"/>
      <c r="AI77" s="51"/>
      <c r="AJ77" s="51"/>
      <c r="AK77" s="51"/>
      <c r="AL77" s="51"/>
      <c r="AM77" s="51"/>
      <c r="AN77" s="51"/>
      <c r="AO77" s="241" t="s">
        <v>16</v>
      </c>
      <c r="AP77" s="56"/>
    </row>
    <row r="78" spans="1:42" x14ac:dyDescent="0.2">
      <c r="A78" s="388"/>
      <c r="B78" s="223"/>
      <c r="C78" s="56"/>
      <c r="D78" s="57"/>
      <c r="E78" s="489"/>
      <c r="F78" s="489"/>
      <c r="G78" s="489"/>
      <c r="H78" s="489"/>
      <c r="I78" s="489"/>
      <c r="J78" s="489"/>
      <c r="K78" s="489"/>
      <c r="L78" s="489"/>
      <c r="M78" s="489"/>
      <c r="N78" s="489"/>
      <c r="O78" s="489"/>
      <c r="P78" s="489"/>
      <c r="Q78" s="489"/>
      <c r="R78" s="489"/>
      <c r="S78" s="489"/>
      <c r="T78" s="489"/>
      <c r="U78" s="489"/>
      <c r="V78" s="489"/>
      <c r="W78" s="489"/>
      <c r="X78" s="489"/>
      <c r="Y78" s="56"/>
      <c r="Z78" s="57"/>
      <c r="AA78" s="388"/>
      <c r="AB78" s="388"/>
      <c r="AC78" s="51"/>
      <c r="AD78" s="51"/>
      <c r="AE78" s="51"/>
      <c r="AF78" s="51"/>
      <c r="AG78" s="51"/>
      <c r="AH78" s="51"/>
      <c r="AI78" s="51"/>
      <c r="AJ78" s="51"/>
      <c r="AK78" s="51"/>
      <c r="AL78" s="51"/>
      <c r="AM78" s="51"/>
      <c r="AN78" s="51"/>
      <c r="AO78" s="241"/>
      <c r="AP78" s="56"/>
    </row>
    <row r="79" spans="1:42" ht="6" customHeight="1" x14ac:dyDescent="0.2">
      <c r="A79" s="48"/>
      <c r="B79" s="152"/>
      <c r="C79" s="53"/>
      <c r="D79" s="52"/>
      <c r="E79" s="48"/>
      <c r="F79" s="48"/>
      <c r="G79" s="48"/>
      <c r="H79" s="48"/>
      <c r="I79" s="48"/>
      <c r="J79" s="48"/>
      <c r="K79" s="48"/>
      <c r="L79" s="48"/>
      <c r="M79" s="48"/>
      <c r="N79" s="48"/>
      <c r="O79" s="48"/>
      <c r="P79" s="48"/>
      <c r="Q79" s="48"/>
      <c r="R79" s="48"/>
      <c r="S79" s="48"/>
      <c r="T79" s="48"/>
      <c r="U79" s="48"/>
      <c r="V79" s="48"/>
      <c r="W79" s="48"/>
      <c r="X79" s="48"/>
      <c r="Y79" s="53"/>
      <c r="Z79" s="52"/>
      <c r="AA79" s="48"/>
      <c r="AB79" s="48"/>
      <c r="AC79" s="48"/>
      <c r="AD79" s="48"/>
      <c r="AE79" s="48"/>
      <c r="AF79" s="48"/>
      <c r="AG79" s="48"/>
      <c r="AH79" s="48"/>
      <c r="AI79" s="48"/>
      <c r="AJ79" s="48"/>
      <c r="AK79" s="48"/>
      <c r="AL79" s="48"/>
      <c r="AM79" s="48"/>
      <c r="AN79" s="48"/>
      <c r="AO79" s="153"/>
      <c r="AP79" s="53"/>
    </row>
    <row r="80" spans="1:42" ht="6" customHeight="1" x14ac:dyDescent="0.2">
      <c r="A80" s="61"/>
      <c r="B80" s="379"/>
      <c r="C80" s="50"/>
      <c r="D80" s="49"/>
      <c r="E80" s="61"/>
      <c r="F80" s="61"/>
      <c r="G80" s="61"/>
      <c r="H80" s="61"/>
      <c r="I80" s="61"/>
      <c r="J80" s="61"/>
      <c r="K80" s="61"/>
      <c r="L80" s="61"/>
      <c r="M80" s="61"/>
      <c r="N80" s="61"/>
      <c r="O80" s="61"/>
      <c r="P80" s="61"/>
      <c r="Q80" s="61"/>
      <c r="R80" s="61"/>
      <c r="S80" s="61"/>
      <c r="T80" s="61"/>
      <c r="U80" s="61"/>
      <c r="V80" s="61"/>
      <c r="W80" s="61"/>
      <c r="X80" s="61"/>
      <c r="Y80" s="50"/>
      <c r="Z80" s="49"/>
      <c r="AA80" s="61"/>
      <c r="AB80" s="61"/>
      <c r="AC80" s="61"/>
      <c r="AD80" s="61"/>
      <c r="AE80" s="61"/>
      <c r="AF80" s="61"/>
      <c r="AG80" s="61"/>
      <c r="AH80" s="61"/>
      <c r="AI80" s="61"/>
      <c r="AJ80" s="61"/>
      <c r="AK80" s="61"/>
      <c r="AL80" s="61"/>
      <c r="AM80" s="61"/>
      <c r="AN80" s="61"/>
      <c r="AO80" s="155"/>
      <c r="AP80" s="50"/>
    </row>
    <row r="81" spans="1:42" x14ac:dyDescent="0.2">
      <c r="A81" s="37"/>
      <c r="B81" s="223" t="s">
        <v>54</v>
      </c>
      <c r="C81" s="56"/>
      <c r="D81" s="57"/>
      <c r="E81" s="489" t="str">
        <f ca="1">VLOOKUP(CONCATENATE($B$4&amp;"-"&amp;INDIRECT(ADDRESS(ROW(),COLUMN()-3))),Language_Translations,MATCH(Language_Selected,Language_Options,0),FALSE)</f>
        <v>Avez-vous entendu parler d'autres moyens ou méthodes qu'une femme ou un homme peut utiliser pour éviter une grossesse ?</v>
      </c>
      <c r="F81" s="489"/>
      <c r="G81" s="489"/>
      <c r="H81" s="489"/>
      <c r="I81" s="489"/>
      <c r="J81" s="489"/>
      <c r="K81" s="489"/>
      <c r="L81" s="489"/>
      <c r="M81" s="489"/>
      <c r="N81" s="489"/>
      <c r="O81" s="489"/>
      <c r="P81" s="489"/>
      <c r="Q81" s="489"/>
      <c r="R81" s="489"/>
      <c r="S81" s="489"/>
      <c r="T81" s="489"/>
      <c r="U81" s="489"/>
      <c r="V81" s="489"/>
      <c r="W81" s="489"/>
      <c r="X81" s="489"/>
      <c r="Y81" s="56"/>
      <c r="Z81" s="57"/>
      <c r="AA81" s="37" t="s">
        <v>414</v>
      </c>
      <c r="AB81" s="37"/>
      <c r="AC81" s="37"/>
      <c r="AD81" s="37"/>
      <c r="AE81" s="37"/>
      <c r="AF81" s="37"/>
      <c r="AG81" s="37"/>
      <c r="AH81" s="37"/>
      <c r="AI81" s="37"/>
      <c r="AJ81" s="37"/>
      <c r="AK81" s="37"/>
      <c r="AL81" s="37"/>
      <c r="AM81" s="37"/>
      <c r="AN81" s="37"/>
      <c r="AP81" s="56"/>
    </row>
    <row r="82" spans="1:42" x14ac:dyDescent="0.2">
      <c r="A82" s="37"/>
      <c r="B82" s="223"/>
      <c r="C82" s="56"/>
      <c r="D82" s="57"/>
      <c r="E82" s="489"/>
      <c r="F82" s="489"/>
      <c r="G82" s="489"/>
      <c r="H82" s="489"/>
      <c r="I82" s="489"/>
      <c r="J82" s="489"/>
      <c r="K82" s="489"/>
      <c r="L82" s="489"/>
      <c r="M82" s="489"/>
      <c r="N82" s="489"/>
      <c r="O82" s="489"/>
      <c r="P82" s="489"/>
      <c r="Q82" s="489"/>
      <c r="R82" s="489"/>
      <c r="S82" s="489"/>
      <c r="T82" s="489"/>
      <c r="U82" s="489"/>
      <c r="V82" s="489"/>
      <c r="W82" s="489"/>
      <c r="X82" s="489"/>
      <c r="Y82" s="56"/>
      <c r="Z82" s="57"/>
      <c r="AA82" s="37"/>
      <c r="AB82" s="37"/>
      <c r="AC82" s="37"/>
      <c r="AD82" s="37"/>
      <c r="AE82" s="37"/>
      <c r="AF82" s="37"/>
      <c r="AG82" s="37"/>
      <c r="AH82" s="37"/>
      <c r="AI82" s="37"/>
      <c r="AJ82" s="37"/>
      <c r="AK82" s="37"/>
      <c r="AL82" s="37"/>
      <c r="AM82" s="37"/>
      <c r="AN82" s="37"/>
      <c r="AP82" s="56"/>
    </row>
    <row r="83" spans="1:42" x14ac:dyDescent="0.2">
      <c r="A83" s="37"/>
      <c r="B83" s="378"/>
      <c r="C83" s="56"/>
      <c r="D83" s="57"/>
      <c r="E83" s="489"/>
      <c r="F83" s="489"/>
      <c r="G83" s="489"/>
      <c r="H83" s="489"/>
      <c r="I83" s="489"/>
      <c r="J83" s="489"/>
      <c r="K83" s="489"/>
      <c r="L83" s="489"/>
      <c r="M83" s="489"/>
      <c r="N83" s="489"/>
      <c r="O83" s="489"/>
      <c r="P83" s="489"/>
      <c r="Q83" s="489"/>
      <c r="R83" s="489"/>
      <c r="S83" s="489"/>
      <c r="T83" s="489"/>
      <c r="U83" s="489"/>
      <c r="V83" s="489"/>
      <c r="W83" s="489"/>
      <c r="X83" s="489"/>
      <c r="Y83" s="56"/>
      <c r="Z83" s="57"/>
      <c r="AA83" s="37"/>
      <c r="AC83" s="37"/>
      <c r="AD83" s="37"/>
      <c r="AE83" s="37"/>
      <c r="AF83" s="37"/>
      <c r="AG83" s="37"/>
      <c r="AH83" s="37"/>
      <c r="AI83" s="37"/>
      <c r="AJ83" s="37"/>
      <c r="AK83" s="37"/>
      <c r="AL83" s="37"/>
      <c r="AM83" s="37"/>
      <c r="AN83" s="37"/>
      <c r="AO83" s="223" t="s">
        <v>25</v>
      </c>
      <c r="AP83" s="56"/>
    </row>
    <row r="84" spans="1:42" x14ac:dyDescent="0.2">
      <c r="A84" s="37"/>
      <c r="B84" s="378"/>
      <c r="C84" s="56"/>
      <c r="D84" s="57"/>
      <c r="E84" s="489"/>
      <c r="F84" s="489"/>
      <c r="G84" s="489"/>
      <c r="H84" s="489"/>
      <c r="I84" s="489"/>
      <c r="J84" s="489"/>
      <c r="K84" s="489"/>
      <c r="L84" s="489"/>
      <c r="M84" s="489"/>
      <c r="N84" s="489"/>
      <c r="O84" s="489"/>
      <c r="P84" s="489"/>
      <c r="Q84" s="489"/>
      <c r="R84" s="489"/>
      <c r="S84" s="489"/>
      <c r="T84" s="489"/>
      <c r="U84" s="489"/>
      <c r="V84" s="489"/>
      <c r="W84" s="489"/>
      <c r="X84" s="489"/>
      <c r="Y84" s="56"/>
      <c r="Z84" s="57"/>
      <c r="AA84" s="37"/>
      <c r="AB84" s="481" t="s">
        <v>344</v>
      </c>
      <c r="AC84" s="481"/>
      <c r="AD84" s="481"/>
      <c r="AE84" s="481"/>
      <c r="AF84" s="481"/>
      <c r="AG84" s="481"/>
      <c r="AH84" s="481"/>
      <c r="AI84" s="481"/>
      <c r="AJ84" s="481"/>
      <c r="AK84" s="481"/>
      <c r="AL84" s="481"/>
      <c r="AM84" s="481"/>
      <c r="AN84" s="481"/>
      <c r="AO84" s="441"/>
      <c r="AP84" s="56"/>
    </row>
    <row r="85" spans="1:42" x14ac:dyDescent="0.2">
      <c r="A85" s="388"/>
      <c r="B85" s="378"/>
      <c r="C85" s="56"/>
      <c r="D85" s="57"/>
      <c r="E85" s="489"/>
      <c r="F85" s="489"/>
      <c r="G85" s="489"/>
      <c r="H85" s="489"/>
      <c r="I85" s="489"/>
      <c r="J85" s="489"/>
      <c r="K85" s="489"/>
      <c r="L85" s="489"/>
      <c r="M85" s="489"/>
      <c r="N85" s="489"/>
      <c r="O85" s="489"/>
      <c r="P85" s="489"/>
      <c r="Q85" s="489"/>
      <c r="R85" s="489"/>
      <c r="S85" s="489"/>
      <c r="T85" s="489"/>
      <c r="U85" s="489"/>
      <c r="V85" s="489"/>
      <c r="W85" s="489"/>
      <c r="X85" s="489"/>
      <c r="Y85" s="56"/>
      <c r="Z85" s="57"/>
      <c r="AA85" s="388"/>
      <c r="AB85" s="378"/>
      <c r="AC85" s="378"/>
      <c r="AD85" s="378"/>
      <c r="AE85" s="378"/>
      <c r="AF85" s="378"/>
      <c r="AG85" s="378"/>
      <c r="AH85" s="378"/>
      <c r="AI85" s="378"/>
      <c r="AJ85" s="378"/>
      <c r="AK85" s="378"/>
      <c r="AL85" s="378"/>
      <c r="AM85" s="378"/>
      <c r="AN85" s="378"/>
      <c r="AO85" s="441"/>
      <c r="AP85" s="56"/>
    </row>
    <row r="86" spans="1:42" x14ac:dyDescent="0.2">
      <c r="A86" s="37"/>
      <c r="B86" s="378"/>
      <c r="C86" s="56"/>
      <c r="D86" s="57"/>
      <c r="E86" s="489"/>
      <c r="F86" s="489"/>
      <c r="G86" s="489"/>
      <c r="H86" s="489"/>
      <c r="I86" s="489"/>
      <c r="J86" s="489"/>
      <c r="K86" s="489"/>
      <c r="L86" s="489"/>
      <c r="M86" s="489"/>
      <c r="N86" s="489"/>
      <c r="O86" s="489"/>
      <c r="P86" s="489"/>
      <c r="Q86" s="489"/>
      <c r="R86" s="489"/>
      <c r="S86" s="489"/>
      <c r="T86" s="489"/>
      <c r="U86" s="489"/>
      <c r="V86" s="489"/>
      <c r="W86" s="489"/>
      <c r="X86" s="489"/>
      <c r="Y86" s="56"/>
      <c r="Z86" s="57"/>
      <c r="AA86" s="37" t="s">
        <v>415</v>
      </c>
      <c r="AB86" s="37"/>
      <c r="AC86" s="37"/>
      <c r="AD86" s="37"/>
      <c r="AE86" s="37"/>
      <c r="AF86" s="37"/>
      <c r="AG86" s="37"/>
      <c r="AH86" s="37"/>
      <c r="AI86" s="37"/>
      <c r="AJ86" s="37"/>
      <c r="AK86" s="37"/>
      <c r="AL86" s="37"/>
      <c r="AM86" s="37"/>
      <c r="AN86" s="37"/>
      <c r="AO86" s="206"/>
      <c r="AP86" s="56"/>
    </row>
    <row r="87" spans="1:42" x14ac:dyDescent="0.2">
      <c r="A87" s="37"/>
      <c r="B87" s="378"/>
      <c r="C87" s="56"/>
      <c r="D87" s="57"/>
      <c r="E87" s="489"/>
      <c r="F87" s="489"/>
      <c r="G87" s="489"/>
      <c r="H87" s="489"/>
      <c r="I87" s="489"/>
      <c r="J87" s="489"/>
      <c r="K87" s="489"/>
      <c r="L87" s="489"/>
      <c r="M87" s="489"/>
      <c r="N87" s="489"/>
      <c r="O87" s="489"/>
      <c r="P87" s="489"/>
      <c r="Q87" s="489"/>
      <c r="R87" s="489"/>
      <c r="S87" s="489"/>
      <c r="T87" s="489"/>
      <c r="U87" s="489"/>
      <c r="V87" s="489"/>
      <c r="W87" s="489"/>
      <c r="X87" s="489"/>
      <c r="Y87" s="56"/>
      <c r="Z87" s="57"/>
      <c r="AA87" s="37"/>
      <c r="AB87" s="37"/>
      <c r="AC87" s="37"/>
      <c r="AD87" s="37"/>
      <c r="AE87" s="37"/>
      <c r="AF87" s="37"/>
      <c r="AG87" s="37"/>
      <c r="AH87" s="37"/>
      <c r="AI87" s="37"/>
      <c r="AJ87" s="37"/>
      <c r="AK87" s="37"/>
      <c r="AL87" s="37"/>
      <c r="AM87" s="37"/>
      <c r="AN87" s="37"/>
      <c r="AO87" s="206"/>
      <c r="AP87" s="56"/>
    </row>
    <row r="88" spans="1:42" x14ac:dyDescent="0.2">
      <c r="A88" s="37"/>
      <c r="B88" s="378"/>
      <c r="C88" s="56"/>
      <c r="D88" s="57"/>
      <c r="E88" s="489"/>
      <c r="F88" s="489"/>
      <c r="G88" s="489"/>
      <c r="H88" s="489"/>
      <c r="I88" s="489"/>
      <c r="J88" s="489"/>
      <c r="K88" s="489"/>
      <c r="L88" s="489"/>
      <c r="M88" s="489"/>
      <c r="N88" s="489"/>
      <c r="O88" s="489"/>
      <c r="P88" s="489"/>
      <c r="Q88" s="489"/>
      <c r="R88" s="489"/>
      <c r="S88" s="489"/>
      <c r="T88" s="489"/>
      <c r="U88" s="489"/>
      <c r="V88" s="489"/>
      <c r="W88" s="489"/>
      <c r="X88" s="489"/>
      <c r="Y88" s="56"/>
      <c r="Z88" s="57"/>
      <c r="AA88" s="37"/>
      <c r="AC88" s="37"/>
      <c r="AD88" s="37"/>
      <c r="AE88" s="37"/>
      <c r="AF88" s="37"/>
      <c r="AG88" s="37"/>
      <c r="AH88" s="37"/>
      <c r="AI88" s="37"/>
      <c r="AJ88" s="37"/>
      <c r="AK88" s="37"/>
      <c r="AL88" s="37"/>
      <c r="AM88" s="37"/>
      <c r="AN88" s="37"/>
      <c r="AO88" s="223" t="s">
        <v>24</v>
      </c>
      <c r="AP88" s="56"/>
    </row>
    <row r="89" spans="1:42" x14ac:dyDescent="0.2">
      <c r="A89" s="37"/>
      <c r="B89" s="378"/>
      <c r="C89" s="56"/>
      <c r="D89" s="57"/>
      <c r="E89" s="489"/>
      <c r="F89" s="489"/>
      <c r="G89" s="489"/>
      <c r="H89" s="489"/>
      <c r="I89" s="489"/>
      <c r="J89" s="489"/>
      <c r="K89" s="489"/>
      <c r="L89" s="489"/>
      <c r="M89" s="489"/>
      <c r="N89" s="489"/>
      <c r="O89" s="489"/>
      <c r="P89" s="489"/>
      <c r="Q89" s="489"/>
      <c r="R89" s="489"/>
      <c r="S89" s="489"/>
      <c r="T89" s="489"/>
      <c r="U89" s="489"/>
      <c r="V89" s="489"/>
      <c r="W89" s="489"/>
      <c r="X89" s="489"/>
      <c r="Y89" s="56"/>
      <c r="Z89" s="57"/>
      <c r="AA89" s="37"/>
      <c r="AB89" s="481" t="s">
        <v>344</v>
      </c>
      <c r="AC89" s="481"/>
      <c r="AD89" s="481"/>
      <c r="AE89" s="481"/>
      <c r="AF89" s="481"/>
      <c r="AG89" s="481"/>
      <c r="AH89" s="481"/>
      <c r="AI89" s="481"/>
      <c r="AJ89" s="481"/>
      <c r="AK89" s="481"/>
      <c r="AL89" s="481"/>
      <c r="AM89" s="481"/>
      <c r="AN89" s="481"/>
      <c r="AO89" s="223"/>
      <c r="AP89" s="56"/>
    </row>
    <row r="90" spans="1:42" x14ac:dyDescent="0.2">
      <c r="A90" s="37"/>
      <c r="B90" s="378"/>
      <c r="C90" s="56"/>
      <c r="D90" s="57"/>
      <c r="E90" s="489"/>
      <c r="F90" s="489"/>
      <c r="G90" s="489"/>
      <c r="H90" s="489"/>
      <c r="I90" s="489"/>
      <c r="J90" s="489"/>
      <c r="K90" s="489"/>
      <c r="L90" s="489"/>
      <c r="M90" s="489"/>
      <c r="N90" s="489"/>
      <c r="O90" s="489"/>
      <c r="P90" s="489"/>
      <c r="Q90" s="489"/>
      <c r="R90" s="489"/>
      <c r="S90" s="489"/>
      <c r="T90" s="489"/>
      <c r="U90" s="489"/>
      <c r="V90" s="489"/>
      <c r="W90" s="489"/>
      <c r="X90" s="489"/>
      <c r="Y90" s="56"/>
      <c r="Z90" s="57"/>
      <c r="AA90" s="37" t="s">
        <v>384</v>
      </c>
      <c r="AB90" s="37"/>
      <c r="AC90" s="51" t="s">
        <v>2</v>
      </c>
      <c r="AD90" s="51"/>
      <c r="AE90" s="51"/>
      <c r="AF90" s="51"/>
      <c r="AG90" s="51"/>
      <c r="AH90" s="51"/>
      <c r="AI90" s="51"/>
      <c r="AJ90" s="51"/>
      <c r="AK90" s="51"/>
      <c r="AL90" s="51"/>
      <c r="AM90" s="51"/>
      <c r="AN90" s="51"/>
      <c r="AO90" s="442" t="s">
        <v>77</v>
      </c>
      <c r="AP90" s="56"/>
    </row>
    <row r="91" spans="1:42" ht="6" customHeight="1" x14ac:dyDescent="0.2">
      <c r="A91" s="48"/>
      <c r="B91" s="152"/>
      <c r="C91" s="53"/>
      <c r="D91" s="52"/>
      <c r="E91" s="48"/>
      <c r="F91" s="48"/>
      <c r="G91" s="48"/>
      <c r="H91" s="48"/>
      <c r="I91" s="48"/>
      <c r="J91" s="48"/>
      <c r="K91" s="48"/>
      <c r="L91" s="48"/>
      <c r="M91" s="48"/>
      <c r="N91" s="48"/>
      <c r="O91" s="48"/>
      <c r="P91" s="48"/>
      <c r="Q91" s="48"/>
      <c r="R91" s="48"/>
      <c r="S91" s="48"/>
      <c r="T91" s="48"/>
      <c r="U91" s="48"/>
      <c r="V91" s="48"/>
      <c r="W91" s="48"/>
      <c r="X91" s="48"/>
      <c r="Y91" s="53"/>
      <c r="Z91" s="52"/>
      <c r="AA91" s="48"/>
      <c r="AB91" s="48"/>
      <c r="AC91" s="48"/>
      <c r="AD91" s="48"/>
      <c r="AE91" s="48"/>
      <c r="AF91" s="48"/>
      <c r="AG91" s="48"/>
      <c r="AH91" s="48"/>
      <c r="AI91" s="48"/>
      <c r="AJ91" s="48"/>
      <c r="AK91" s="48"/>
      <c r="AL91" s="48"/>
      <c r="AM91" s="48"/>
      <c r="AN91" s="48"/>
      <c r="AO91" s="153"/>
      <c r="AP91" s="53"/>
    </row>
    <row r="92" spans="1:42" ht="6" customHeight="1" x14ac:dyDescent="0.2">
      <c r="A92" s="317"/>
      <c r="B92" s="401"/>
      <c r="C92" s="317"/>
      <c r="D92" s="317"/>
      <c r="E92" s="317"/>
      <c r="F92" s="317"/>
      <c r="G92" s="317"/>
      <c r="H92" s="317"/>
      <c r="I92" s="317"/>
      <c r="J92" s="317"/>
      <c r="K92" s="317"/>
      <c r="L92" s="317"/>
      <c r="M92" s="317"/>
      <c r="N92" s="317"/>
      <c r="O92" s="317"/>
      <c r="P92" s="317"/>
      <c r="Q92" s="317"/>
      <c r="R92" s="317"/>
      <c r="S92" s="317"/>
      <c r="T92" s="317"/>
      <c r="U92" s="317"/>
      <c r="V92" s="317"/>
      <c r="W92" s="317"/>
      <c r="X92" s="317"/>
      <c r="Y92" s="317"/>
      <c r="Z92" s="317"/>
      <c r="AA92" s="317"/>
      <c r="AB92" s="317"/>
      <c r="AC92" s="317"/>
      <c r="AD92" s="317"/>
      <c r="AE92" s="317"/>
      <c r="AF92" s="317"/>
      <c r="AG92" s="317"/>
      <c r="AH92" s="317"/>
      <c r="AI92" s="317"/>
      <c r="AJ92" s="317"/>
      <c r="AK92" s="317"/>
      <c r="AL92" s="317"/>
      <c r="AM92" s="317"/>
      <c r="AN92" s="317"/>
      <c r="AO92" s="318"/>
      <c r="AP92" s="317"/>
    </row>
  </sheetData>
  <sheetProtection formatCells="0" formatRows="0" insertRows="0" deleteRows="0"/>
  <mergeCells count="18">
    <mergeCell ref="E41:X43"/>
    <mergeCell ref="E46:X48"/>
    <mergeCell ref="E51:X54"/>
    <mergeCell ref="E57:X61"/>
    <mergeCell ref="E64:X67"/>
    <mergeCell ref="E70:X73"/>
    <mergeCell ref="E81:X90"/>
    <mergeCell ref="AB84:AN84"/>
    <mergeCell ref="AB89:AN89"/>
    <mergeCell ref="E76:X78"/>
    <mergeCell ref="E30:X33"/>
    <mergeCell ref="E36:X38"/>
    <mergeCell ref="A1:AP1"/>
    <mergeCell ref="E4:AO5"/>
    <mergeCell ref="E8:X10"/>
    <mergeCell ref="E13:X15"/>
    <mergeCell ref="E18:X21"/>
    <mergeCell ref="E24:X27"/>
  </mergeCells>
  <printOptions horizontalCentered="1"/>
  <pageMargins left="0.5" right="0.5" top="0.5" bottom="0.5" header="0.3" footer="0.3"/>
  <pageSetup paperSize="9" orientation="portrait" r:id="rId1"/>
  <headerFooter>
    <oddFooter>&amp;CM-&amp;P</oddFooter>
  </headerFooter>
  <rowBreaks count="1" manualBreakCount="1">
    <brk id="55" max="41"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9"/>
  </sheetPr>
  <dimension ref="A1:AQ62"/>
  <sheetViews>
    <sheetView view="pageBreakPreview" zoomScaleNormal="100" zoomScaleSheetLayoutView="100" workbookViewId="0">
      <selection sqref="A1:AQ1"/>
    </sheetView>
  </sheetViews>
  <sheetFormatPr defaultColWidth="2.77734375" defaultRowHeight="10" x14ac:dyDescent="0.2"/>
  <cols>
    <col min="1" max="1" width="1.77734375" style="166" customWidth="1"/>
    <col min="2" max="2" width="4.77734375" style="206" customWidth="1"/>
    <col min="3" max="4" width="1.77734375" style="166" customWidth="1"/>
    <col min="5" max="20" width="2.77734375" style="166"/>
    <col min="21" max="22" width="1.77734375" style="166" customWidth="1"/>
    <col min="23" max="32" width="2.77734375" style="166"/>
    <col min="33" max="33" width="2.77734375" style="166" customWidth="1"/>
    <col min="34" max="34" width="2.77734375" style="166"/>
    <col min="35" max="35" width="2.77734375" style="166" customWidth="1"/>
    <col min="36" max="37" width="2.77734375" style="166"/>
    <col min="38" max="38" width="2.77734375" style="204" customWidth="1"/>
    <col min="39" max="41" width="1.77734375" style="166" customWidth="1"/>
    <col min="42" max="42" width="4.77734375" style="166" customWidth="1"/>
    <col min="43" max="43" width="1.77734375" style="166" customWidth="1"/>
    <col min="44" max="16384" width="2.77734375" style="166"/>
  </cols>
  <sheetData>
    <row r="1" spans="1:43" x14ac:dyDescent="0.2">
      <c r="A1" s="501" t="s">
        <v>32</v>
      </c>
      <c r="B1" s="501"/>
      <c r="C1" s="501"/>
      <c r="D1" s="501"/>
      <c r="E1" s="501"/>
      <c r="F1" s="501"/>
      <c r="G1" s="501"/>
      <c r="H1" s="501"/>
      <c r="I1" s="501"/>
      <c r="J1" s="501"/>
      <c r="K1" s="501"/>
      <c r="L1" s="501"/>
      <c r="M1" s="501"/>
      <c r="N1" s="501"/>
      <c r="O1" s="501"/>
      <c r="P1" s="501"/>
      <c r="Q1" s="501"/>
      <c r="R1" s="501"/>
      <c r="S1" s="501"/>
      <c r="T1" s="501"/>
      <c r="U1" s="501"/>
      <c r="V1" s="501"/>
      <c r="W1" s="501"/>
      <c r="X1" s="501"/>
      <c r="Y1" s="501"/>
      <c r="Z1" s="501"/>
      <c r="AA1" s="501"/>
      <c r="AB1" s="501"/>
      <c r="AC1" s="501"/>
      <c r="AD1" s="501"/>
      <c r="AE1" s="501"/>
      <c r="AF1" s="501"/>
      <c r="AG1" s="501"/>
      <c r="AH1" s="501"/>
      <c r="AI1" s="501"/>
      <c r="AJ1" s="501"/>
      <c r="AK1" s="501"/>
      <c r="AL1" s="501"/>
      <c r="AM1" s="501"/>
      <c r="AN1" s="501"/>
      <c r="AO1" s="501"/>
      <c r="AP1" s="501"/>
      <c r="AQ1" s="501"/>
    </row>
    <row r="2" spans="1:43" ht="6" customHeight="1" x14ac:dyDescent="0.2">
      <c r="A2" s="316"/>
      <c r="B2" s="316"/>
      <c r="C2" s="316"/>
      <c r="D2" s="316"/>
      <c r="E2" s="316"/>
      <c r="F2" s="316"/>
      <c r="G2" s="316"/>
      <c r="H2" s="316"/>
      <c r="I2" s="316"/>
      <c r="J2" s="316"/>
      <c r="K2" s="316"/>
      <c r="L2" s="316"/>
      <c r="M2" s="316"/>
      <c r="N2" s="316"/>
      <c r="O2" s="316"/>
      <c r="P2" s="316"/>
      <c r="Q2" s="316"/>
      <c r="R2" s="316"/>
      <c r="S2" s="316"/>
      <c r="T2" s="316"/>
      <c r="U2" s="316"/>
      <c r="V2" s="316"/>
      <c r="W2" s="316"/>
      <c r="X2" s="316"/>
      <c r="Y2" s="316"/>
      <c r="Z2" s="316"/>
      <c r="AA2" s="316"/>
      <c r="AB2" s="316"/>
      <c r="AC2" s="316"/>
      <c r="AD2" s="316"/>
      <c r="AE2" s="316"/>
      <c r="AF2" s="316"/>
      <c r="AG2" s="316"/>
    </row>
    <row r="3" spans="1:43" s="202" customFormat="1" ht="11.25" customHeight="1" thickBot="1" x14ac:dyDescent="0.25">
      <c r="A3" s="108"/>
      <c r="B3" s="400" t="s">
        <v>704</v>
      </c>
      <c r="C3" s="110"/>
      <c r="D3" s="111"/>
      <c r="E3" s="486" t="s">
        <v>364</v>
      </c>
      <c r="F3" s="486"/>
      <c r="G3" s="486"/>
      <c r="H3" s="486"/>
      <c r="I3" s="486"/>
      <c r="J3" s="486"/>
      <c r="K3" s="486"/>
      <c r="L3" s="486"/>
      <c r="M3" s="486"/>
      <c r="N3" s="486"/>
      <c r="O3" s="486"/>
      <c r="P3" s="486"/>
      <c r="Q3" s="486"/>
      <c r="R3" s="486"/>
      <c r="S3" s="486"/>
      <c r="T3" s="486"/>
      <c r="U3" s="110"/>
      <c r="V3" s="111"/>
      <c r="W3" s="486" t="s">
        <v>365</v>
      </c>
      <c r="X3" s="486"/>
      <c r="Y3" s="486"/>
      <c r="Z3" s="486"/>
      <c r="AA3" s="486"/>
      <c r="AB3" s="486"/>
      <c r="AC3" s="486"/>
      <c r="AD3" s="486"/>
      <c r="AE3" s="486"/>
      <c r="AF3" s="486"/>
      <c r="AG3" s="486"/>
      <c r="AH3" s="486"/>
      <c r="AI3" s="486"/>
      <c r="AJ3" s="486"/>
      <c r="AK3" s="486"/>
      <c r="AL3" s="486"/>
      <c r="AM3" s="110"/>
      <c r="AN3" s="485" t="s">
        <v>366</v>
      </c>
      <c r="AO3" s="486"/>
      <c r="AP3" s="486"/>
      <c r="AQ3" s="108"/>
    </row>
    <row r="4" spans="1:43" ht="6" customHeight="1" x14ac:dyDescent="0.2">
      <c r="A4" s="37"/>
      <c r="B4" s="147"/>
      <c r="C4" s="56"/>
      <c r="D4" s="57"/>
      <c r="E4" s="37"/>
      <c r="F4" s="37"/>
      <c r="G4" s="37"/>
      <c r="H4" s="37"/>
      <c r="I4" s="37"/>
      <c r="J4" s="37"/>
      <c r="K4" s="37"/>
      <c r="L4" s="37"/>
      <c r="M4" s="37"/>
      <c r="N4" s="37"/>
      <c r="O4" s="37"/>
      <c r="P4" s="37"/>
      <c r="Q4" s="37"/>
      <c r="R4" s="37"/>
      <c r="S4" s="37"/>
      <c r="T4" s="37"/>
      <c r="U4" s="56"/>
      <c r="V4" s="57"/>
      <c r="W4" s="37"/>
      <c r="X4" s="37"/>
      <c r="Y4" s="37"/>
      <c r="Z4" s="37"/>
      <c r="AA4" s="37"/>
      <c r="AB4" s="37"/>
      <c r="AC4" s="37"/>
      <c r="AD4" s="37"/>
      <c r="AE4" s="37"/>
      <c r="AF4" s="37"/>
      <c r="AG4" s="37"/>
      <c r="AH4" s="37"/>
      <c r="AI4" s="37"/>
      <c r="AJ4" s="37"/>
      <c r="AK4" s="37"/>
      <c r="AL4" s="66"/>
      <c r="AM4" s="56"/>
      <c r="AN4" s="115"/>
      <c r="AO4" s="116"/>
      <c r="AP4" s="116"/>
      <c r="AQ4" s="116"/>
    </row>
    <row r="5" spans="1:43" ht="11.25" customHeight="1" x14ac:dyDescent="0.2">
      <c r="A5" s="37"/>
      <c r="B5" s="182">
        <v>302</v>
      </c>
      <c r="C5" s="56"/>
      <c r="D5" s="57"/>
      <c r="E5" s="487" t="str">
        <f ca="1">VLOOKUP(INDIRECT(ADDRESS(ROW(),COLUMN()-3)),Language_Translations,MATCH(Language_Selected,Language_Options,0),FALSE)</f>
        <v>Au cours des derniers mois, avez-vous :</v>
      </c>
      <c r="F5" s="487"/>
      <c r="G5" s="487"/>
      <c r="H5" s="487"/>
      <c r="I5" s="487"/>
      <c r="J5" s="487"/>
      <c r="K5" s="487"/>
      <c r="L5" s="487"/>
      <c r="M5" s="487"/>
      <c r="N5" s="487"/>
      <c r="O5" s="487"/>
      <c r="P5" s="487"/>
      <c r="Q5" s="487"/>
      <c r="R5" s="487"/>
      <c r="S5" s="487"/>
      <c r="T5" s="487"/>
      <c r="U5" s="56"/>
      <c r="V5" s="57"/>
      <c r="W5" s="38"/>
      <c r="X5" s="38"/>
      <c r="Y5" s="38"/>
      <c r="Z5" s="38"/>
      <c r="AA5" s="38"/>
      <c r="AB5" s="38"/>
      <c r="AC5" s="38"/>
      <c r="AD5" s="38"/>
      <c r="AE5" s="38"/>
      <c r="AF5" s="38"/>
      <c r="AG5" s="38"/>
      <c r="AH5" s="38"/>
      <c r="AI5" s="106" t="s">
        <v>383</v>
      </c>
      <c r="AJ5" s="38"/>
      <c r="AK5" s="38"/>
      <c r="AL5" s="106" t="s">
        <v>384</v>
      </c>
      <c r="AM5" s="56"/>
      <c r="AN5" s="115"/>
      <c r="AO5" s="116"/>
      <c r="AP5" s="116"/>
      <c r="AQ5" s="116"/>
    </row>
    <row r="6" spans="1:43" ht="6" customHeight="1" x14ac:dyDescent="0.2">
      <c r="A6" s="37"/>
      <c r="B6" s="106"/>
      <c r="C6" s="56"/>
      <c r="D6" s="57"/>
      <c r="E6" s="38"/>
      <c r="F6" s="38"/>
      <c r="G6" s="38"/>
      <c r="H6" s="38"/>
      <c r="I6" s="38"/>
      <c r="J6" s="38"/>
      <c r="K6" s="38"/>
      <c r="L6" s="38"/>
      <c r="M6" s="38"/>
      <c r="N6" s="38"/>
      <c r="O6" s="38"/>
      <c r="P6" s="38"/>
      <c r="Q6" s="38"/>
      <c r="R6" s="38"/>
      <c r="S6" s="38"/>
      <c r="T6" s="38"/>
      <c r="U6" s="56"/>
      <c r="V6" s="57"/>
      <c r="W6" s="38"/>
      <c r="X6" s="38"/>
      <c r="Y6" s="38"/>
      <c r="Z6" s="38"/>
      <c r="AA6" s="38"/>
      <c r="AB6" s="38"/>
      <c r="AC6" s="38"/>
      <c r="AD6" s="38"/>
      <c r="AE6" s="38"/>
      <c r="AF6" s="38"/>
      <c r="AG6" s="38"/>
      <c r="AH6" s="38"/>
      <c r="AI6" s="106"/>
      <c r="AJ6" s="38"/>
      <c r="AK6" s="38"/>
      <c r="AL6" s="107"/>
      <c r="AM6" s="56"/>
      <c r="AN6" s="115"/>
      <c r="AO6" s="116"/>
      <c r="AP6" s="116"/>
      <c r="AQ6" s="116"/>
    </row>
    <row r="7" spans="1:43" ht="11.25" customHeight="1" x14ac:dyDescent="0.2">
      <c r="A7" s="37"/>
      <c r="B7" s="106"/>
      <c r="C7" s="56"/>
      <c r="D7" s="57"/>
      <c r="E7" s="38" t="s">
        <v>28</v>
      </c>
      <c r="F7" s="487" t="str">
        <f ca="1">VLOOKUP(CONCATENATE($B$5&amp;INDIRECT(ADDRESS(ROW(),COLUMN()-1))),Language_Translations,MATCH(Language_Selected,Language_Options,0),FALSE)</f>
        <v>Entendu à la radio un message sur la planification familiale ?</v>
      </c>
      <c r="G7" s="487"/>
      <c r="H7" s="487"/>
      <c r="I7" s="487"/>
      <c r="J7" s="487"/>
      <c r="K7" s="487"/>
      <c r="L7" s="487"/>
      <c r="M7" s="487"/>
      <c r="N7" s="487"/>
      <c r="O7" s="487"/>
      <c r="P7" s="487"/>
      <c r="Q7" s="487"/>
      <c r="R7" s="487"/>
      <c r="S7" s="487"/>
      <c r="T7" s="487"/>
      <c r="U7" s="56"/>
      <c r="V7" s="57"/>
      <c r="W7" s="38" t="s">
        <v>28</v>
      </c>
      <c r="X7" s="38" t="s">
        <v>83</v>
      </c>
      <c r="Y7" s="38"/>
      <c r="Z7" s="38"/>
      <c r="AA7" s="150" t="s">
        <v>2</v>
      </c>
      <c r="AB7" s="150"/>
      <c r="AC7" s="150"/>
      <c r="AD7" s="150"/>
      <c r="AE7" s="150"/>
      <c r="AF7" s="150"/>
      <c r="AG7" s="150"/>
      <c r="AH7" s="150"/>
      <c r="AI7" s="182" t="s">
        <v>15</v>
      </c>
      <c r="AJ7" s="38"/>
      <c r="AK7" s="38"/>
      <c r="AL7" s="146" t="s">
        <v>16</v>
      </c>
      <c r="AM7" s="56"/>
      <c r="AN7" s="115"/>
      <c r="AO7" s="116"/>
      <c r="AP7" s="116"/>
      <c r="AQ7" s="116"/>
    </row>
    <row r="8" spans="1:43" ht="11.25" customHeight="1" x14ac:dyDescent="0.2">
      <c r="A8" s="37"/>
      <c r="B8" s="106"/>
      <c r="C8" s="56"/>
      <c r="D8" s="57"/>
      <c r="E8" s="38"/>
      <c r="F8" s="487"/>
      <c r="G8" s="487"/>
      <c r="H8" s="487"/>
      <c r="I8" s="487"/>
      <c r="J8" s="487"/>
      <c r="K8" s="487"/>
      <c r="L8" s="487"/>
      <c r="M8" s="487"/>
      <c r="N8" s="487"/>
      <c r="O8" s="487"/>
      <c r="P8" s="487"/>
      <c r="Q8" s="487"/>
      <c r="R8" s="487"/>
      <c r="S8" s="487"/>
      <c r="T8" s="487"/>
      <c r="U8" s="56"/>
      <c r="V8" s="57"/>
      <c r="W8" s="38"/>
      <c r="X8" s="38"/>
      <c r="Y8" s="38"/>
      <c r="Z8" s="38"/>
      <c r="AA8" s="150"/>
      <c r="AB8" s="150"/>
      <c r="AC8" s="150"/>
      <c r="AD8" s="150"/>
      <c r="AE8" s="150"/>
      <c r="AF8" s="150"/>
      <c r="AG8" s="150"/>
      <c r="AH8" s="150"/>
      <c r="AI8" s="182"/>
      <c r="AJ8" s="38"/>
      <c r="AK8" s="38"/>
      <c r="AL8" s="146"/>
      <c r="AM8" s="56"/>
      <c r="AN8" s="115"/>
      <c r="AO8" s="116"/>
      <c r="AP8" s="116"/>
      <c r="AQ8" s="116"/>
    </row>
    <row r="9" spans="1:43" ht="11.25" customHeight="1" x14ac:dyDescent="0.2">
      <c r="A9" s="37"/>
      <c r="B9" s="106"/>
      <c r="C9" s="56"/>
      <c r="D9" s="57"/>
      <c r="E9" s="38" t="s">
        <v>29</v>
      </c>
      <c r="F9" s="487" t="str">
        <f ca="1">VLOOKUP(CONCATENATE($B$5&amp;INDIRECT(ADDRESS(ROW(),COLUMN()-1))),Language_Translations,MATCH(Language_Selected,Language_Options,0),FALSE)</f>
        <v>Vu à la télévision quelque chose aur la planification familiale ?</v>
      </c>
      <c r="G9" s="487"/>
      <c r="H9" s="487"/>
      <c r="I9" s="487"/>
      <c r="J9" s="487"/>
      <c r="K9" s="487"/>
      <c r="L9" s="487"/>
      <c r="M9" s="487"/>
      <c r="N9" s="487"/>
      <c r="O9" s="487"/>
      <c r="P9" s="487"/>
      <c r="Q9" s="487"/>
      <c r="R9" s="487"/>
      <c r="S9" s="487"/>
      <c r="T9" s="487"/>
      <c r="U9" s="56"/>
      <c r="V9" s="57"/>
      <c r="W9" s="38" t="s">
        <v>29</v>
      </c>
      <c r="X9" s="38" t="s">
        <v>417</v>
      </c>
      <c r="Y9" s="38"/>
      <c r="Z9" s="38"/>
      <c r="AA9" s="38"/>
      <c r="AB9" s="150" t="s">
        <v>2</v>
      </c>
      <c r="AC9" s="150"/>
      <c r="AD9" s="168"/>
      <c r="AE9" s="150"/>
      <c r="AF9" s="150"/>
      <c r="AG9" s="150"/>
      <c r="AH9" s="150"/>
      <c r="AI9" s="182" t="s">
        <v>15</v>
      </c>
      <c r="AJ9" s="38"/>
      <c r="AK9" s="38"/>
      <c r="AL9" s="146" t="s">
        <v>16</v>
      </c>
      <c r="AM9" s="56"/>
      <c r="AN9" s="115"/>
      <c r="AO9" s="116"/>
      <c r="AP9" s="116"/>
      <c r="AQ9" s="116"/>
    </row>
    <row r="10" spans="1:43" ht="11.25" customHeight="1" x14ac:dyDescent="0.2">
      <c r="A10" s="37"/>
      <c r="B10" s="106"/>
      <c r="C10" s="56"/>
      <c r="D10" s="57"/>
      <c r="E10" s="38"/>
      <c r="F10" s="487"/>
      <c r="G10" s="487"/>
      <c r="H10" s="487"/>
      <c r="I10" s="487"/>
      <c r="J10" s="487"/>
      <c r="K10" s="487"/>
      <c r="L10" s="487"/>
      <c r="M10" s="487"/>
      <c r="N10" s="487"/>
      <c r="O10" s="487"/>
      <c r="P10" s="487"/>
      <c r="Q10" s="487"/>
      <c r="R10" s="487"/>
      <c r="S10" s="487"/>
      <c r="T10" s="487"/>
      <c r="U10" s="56"/>
      <c r="V10" s="57"/>
      <c r="AI10" s="182"/>
      <c r="AJ10" s="38"/>
      <c r="AK10" s="38"/>
      <c r="AL10" s="146"/>
      <c r="AM10" s="56"/>
      <c r="AN10" s="115"/>
      <c r="AO10" s="116"/>
      <c r="AP10" s="116"/>
      <c r="AQ10" s="116"/>
    </row>
    <row r="11" spans="1:43" ht="11.25" customHeight="1" x14ac:dyDescent="0.2">
      <c r="A11" s="37"/>
      <c r="B11" s="106"/>
      <c r="C11" s="56"/>
      <c r="D11" s="57"/>
      <c r="E11" s="38" t="s">
        <v>79</v>
      </c>
      <c r="F11" s="487" t="str">
        <f ca="1">VLOOKUP(CONCATENATE($B$5&amp;INDIRECT(ADDRESS(ROW(),COLUMN()-1))),Language_Translations,MATCH(Language_Selected,Language_Options,0),FALSE)</f>
        <v>Lu dans un journal ou un magazine quelque chose sur la planification familiale ?</v>
      </c>
      <c r="G11" s="487"/>
      <c r="H11" s="487"/>
      <c r="I11" s="487"/>
      <c r="J11" s="487"/>
      <c r="K11" s="487"/>
      <c r="L11" s="487"/>
      <c r="M11" s="487"/>
      <c r="N11" s="487"/>
      <c r="O11" s="487"/>
      <c r="P11" s="487"/>
      <c r="Q11" s="487"/>
      <c r="R11" s="487"/>
      <c r="S11" s="487"/>
      <c r="T11" s="487"/>
      <c r="U11" s="56"/>
      <c r="V11" s="57"/>
      <c r="W11" s="38" t="s">
        <v>79</v>
      </c>
      <c r="X11" s="38" t="s">
        <v>419</v>
      </c>
      <c r="Y11" s="38"/>
      <c r="Z11" s="38"/>
      <c r="AA11" s="38"/>
      <c r="AB11" s="38"/>
      <c r="AC11" s="38"/>
      <c r="AD11" s="38"/>
      <c r="AE11" s="38"/>
      <c r="AF11" s="38"/>
      <c r="AG11" s="150" t="s">
        <v>2</v>
      </c>
      <c r="AH11" s="150"/>
      <c r="AI11" s="182" t="s">
        <v>15</v>
      </c>
      <c r="AJ11" s="38"/>
      <c r="AK11" s="38"/>
      <c r="AL11" s="146" t="s">
        <v>16</v>
      </c>
      <c r="AM11" s="56"/>
      <c r="AN11" s="115"/>
      <c r="AO11" s="116"/>
      <c r="AP11" s="116"/>
      <c r="AQ11" s="116"/>
    </row>
    <row r="12" spans="1:43" ht="11.25" customHeight="1" x14ac:dyDescent="0.2">
      <c r="A12" s="37"/>
      <c r="B12" s="106"/>
      <c r="C12" s="56"/>
      <c r="D12" s="57"/>
      <c r="E12" s="38"/>
      <c r="F12" s="487"/>
      <c r="G12" s="487"/>
      <c r="H12" s="487"/>
      <c r="I12" s="487"/>
      <c r="J12" s="487"/>
      <c r="K12" s="487"/>
      <c r="L12" s="487"/>
      <c r="M12" s="487"/>
      <c r="N12" s="487"/>
      <c r="O12" s="487"/>
      <c r="P12" s="487"/>
      <c r="Q12" s="487"/>
      <c r="R12" s="487"/>
      <c r="S12" s="487"/>
      <c r="T12" s="487"/>
      <c r="U12" s="56"/>
      <c r="V12" s="57"/>
      <c r="W12" s="38"/>
      <c r="X12" s="38"/>
      <c r="Y12" s="38"/>
      <c r="Z12" s="38"/>
      <c r="AA12" s="38"/>
      <c r="AB12" s="38"/>
      <c r="AC12" s="38"/>
      <c r="AD12" s="38"/>
      <c r="AE12" s="38"/>
      <c r="AF12" s="38"/>
      <c r="AG12" s="38"/>
      <c r="AH12" s="38"/>
      <c r="AI12" s="182"/>
      <c r="AJ12" s="38"/>
      <c r="AK12" s="38"/>
      <c r="AL12" s="146"/>
      <c r="AM12" s="56"/>
      <c r="AN12" s="115"/>
      <c r="AO12" s="116"/>
      <c r="AP12" s="116"/>
      <c r="AQ12" s="116"/>
    </row>
    <row r="13" spans="1:43" ht="11.25" customHeight="1" x14ac:dyDescent="0.2">
      <c r="A13" s="37"/>
      <c r="B13" s="106"/>
      <c r="C13" s="56"/>
      <c r="D13" s="57"/>
      <c r="E13" s="38" t="s">
        <v>80</v>
      </c>
      <c r="F13" s="487" t="str">
        <f ca="1">VLOOKUP(CONCATENATE($B$5&amp;INDIRECT(ADDRESS(ROW(),COLUMN()-1))),Language_Translations,MATCH(Language_Selected,Language_Options,0),FALSE)</f>
        <v>Reçu un message vocal ou un texte sur la planification familiale sur un téléphone portable ?</v>
      </c>
      <c r="G13" s="487"/>
      <c r="H13" s="487"/>
      <c r="I13" s="487"/>
      <c r="J13" s="487"/>
      <c r="K13" s="487"/>
      <c r="L13" s="487"/>
      <c r="M13" s="487"/>
      <c r="N13" s="487"/>
      <c r="O13" s="487"/>
      <c r="P13" s="487"/>
      <c r="Q13" s="487"/>
      <c r="R13" s="487"/>
      <c r="S13" s="487"/>
      <c r="T13" s="487"/>
      <c r="U13" s="56"/>
      <c r="V13" s="57"/>
      <c r="W13" s="38" t="s">
        <v>80</v>
      </c>
      <c r="X13" s="38" t="s">
        <v>420</v>
      </c>
      <c r="Y13" s="38"/>
      <c r="Z13" s="38"/>
      <c r="AA13" s="38"/>
      <c r="AB13" s="150" t="s">
        <v>2</v>
      </c>
      <c r="AC13" s="150"/>
      <c r="AD13" s="150"/>
      <c r="AE13" s="150"/>
      <c r="AF13" s="150"/>
      <c r="AG13" s="150"/>
      <c r="AH13" s="150"/>
      <c r="AI13" s="182" t="s">
        <v>15</v>
      </c>
      <c r="AJ13" s="38"/>
      <c r="AK13" s="38"/>
      <c r="AL13" s="146" t="s">
        <v>16</v>
      </c>
      <c r="AM13" s="56"/>
      <c r="AN13" s="115"/>
      <c r="AO13" s="116"/>
      <c r="AP13" s="116"/>
      <c r="AQ13" s="116"/>
    </row>
    <row r="14" spans="1:43" ht="11.25" customHeight="1" x14ac:dyDescent="0.2">
      <c r="A14" s="37"/>
      <c r="B14" s="106"/>
      <c r="C14" s="56"/>
      <c r="D14" s="57"/>
      <c r="E14" s="38"/>
      <c r="F14" s="487"/>
      <c r="G14" s="487"/>
      <c r="H14" s="487"/>
      <c r="I14" s="487"/>
      <c r="J14" s="487"/>
      <c r="K14" s="487"/>
      <c r="L14" s="487"/>
      <c r="M14" s="487"/>
      <c r="N14" s="487"/>
      <c r="O14" s="487"/>
      <c r="P14" s="487"/>
      <c r="Q14" s="487"/>
      <c r="R14" s="487"/>
      <c r="S14" s="487"/>
      <c r="T14" s="487"/>
      <c r="U14" s="56"/>
      <c r="V14" s="57"/>
      <c r="AM14" s="56"/>
      <c r="AN14" s="115"/>
      <c r="AO14" s="116"/>
      <c r="AP14" s="116"/>
      <c r="AQ14" s="116"/>
    </row>
    <row r="15" spans="1:43" ht="6" customHeight="1" x14ac:dyDescent="0.2">
      <c r="A15" s="48"/>
      <c r="B15" s="152"/>
      <c r="C15" s="53"/>
      <c r="D15" s="52"/>
      <c r="E15" s="48"/>
      <c r="F15" s="48"/>
      <c r="G15" s="48"/>
      <c r="H15" s="48"/>
      <c r="I15" s="48"/>
      <c r="J15" s="48"/>
      <c r="K15" s="48"/>
      <c r="L15" s="48"/>
      <c r="M15" s="48"/>
      <c r="N15" s="48"/>
      <c r="O15" s="48"/>
      <c r="P15" s="48"/>
      <c r="Q15" s="48"/>
      <c r="R15" s="48"/>
      <c r="S15" s="48"/>
      <c r="T15" s="48"/>
      <c r="U15" s="53"/>
      <c r="V15" s="52"/>
      <c r="W15" s="48"/>
      <c r="X15" s="48"/>
      <c r="Y15" s="48"/>
      <c r="Z15" s="48"/>
      <c r="AA15" s="48"/>
      <c r="AB15" s="48"/>
      <c r="AC15" s="48"/>
      <c r="AD15" s="48"/>
      <c r="AE15" s="48"/>
      <c r="AF15" s="48"/>
      <c r="AG15" s="48"/>
      <c r="AH15" s="48"/>
      <c r="AI15" s="48"/>
      <c r="AJ15" s="48"/>
      <c r="AK15" s="48"/>
      <c r="AL15" s="153"/>
      <c r="AM15" s="53"/>
      <c r="AN15" s="124"/>
      <c r="AO15" s="123"/>
      <c r="AP15" s="123"/>
      <c r="AQ15" s="123"/>
    </row>
    <row r="16" spans="1:43" ht="6" customHeight="1" x14ac:dyDescent="0.2">
      <c r="A16" s="61"/>
      <c r="B16" s="154"/>
      <c r="C16" s="50"/>
      <c r="D16" s="49"/>
      <c r="E16" s="61"/>
      <c r="F16" s="61"/>
      <c r="G16" s="61"/>
      <c r="H16" s="61"/>
      <c r="I16" s="61"/>
      <c r="J16" s="61"/>
      <c r="K16" s="61"/>
      <c r="L16" s="61"/>
      <c r="M16" s="61"/>
      <c r="N16" s="61"/>
      <c r="O16" s="61"/>
      <c r="P16" s="61"/>
      <c r="Q16" s="61"/>
      <c r="R16" s="61"/>
      <c r="S16" s="61"/>
      <c r="T16" s="61"/>
      <c r="U16" s="50"/>
      <c r="V16" s="49"/>
      <c r="W16" s="61"/>
      <c r="X16" s="61"/>
      <c r="Y16" s="61"/>
      <c r="Z16" s="61"/>
      <c r="AA16" s="61"/>
      <c r="AB16" s="61"/>
      <c r="AC16" s="61"/>
      <c r="AD16" s="61"/>
      <c r="AE16" s="61"/>
      <c r="AF16" s="61"/>
      <c r="AG16" s="61"/>
      <c r="AH16" s="61"/>
      <c r="AI16" s="61"/>
      <c r="AJ16" s="61"/>
      <c r="AK16" s="61"/>
      <c r="AL16" s="155"/>
      <c r="AM16" s="50"/>
      <c r="AN16" s="129"/>
      <c r="AO16" s="128"/>
      <c r="AP16" s="128"/>
      <c r="AQ16" s="128"/>
    </row>
    <row r="17" spans="1:43" ht="11.25" customHeight="1" x14ac:dyDescent="0.2">
      <c r="A17" s="37"/>
      <c r="B17" s="182">
        <v>303</v>
      </c>
      <c r="C17" s="56"/>
      <c r="D17" s="57"/>
      <c r="E17" s="487" t="str">
        <f ca="1">VLOOKUP(INDIRECT(ADDRESS(ROW(),COLUMN()-3)),Language_Translations,MATCH(Language_Selected,Language_Options,0),FALSE)</f>
        <v>Au cours des derniers mois, avez-vous parlé de planification familiale avec un agent de santé ou un professionnel de santé ?</v>
      </c>
      <c r="F17" s="487"/>
      <c r="G17" s="487"/>
      <c r="H17" s="487"/>
      <c r="I17" s="487"/>
      <c r="J17" s="487"/>
      <c r="K17" s="487"/>
      <c r="L17" s="487"/>
      <c r="M17" s="487"/>
      <c r="N17" s="487"/>
      <c r="O17" s="487"/>
      <c r="P17" s="487"/>
      <c r="Q17" s="487"/>
      <c r="R17" s="487"/>
      <c r="S17" s="487"/>
      <c r="T17" s="487"/>
      <c r="U17" s="56"/>
      <c r="V17" s="57"/>
      <c r="W17" s="37" t="s">
        <v>383</v>
      </c>
      <c r="X17" s="37"/>
      <c r="Y17" s="51" t="s">
        <v>2</v>
      </c>
      <c r="Z17" s="51"/>
      <c r="AA17" s="51"/>
      <c r="AB17" s="51"/>
      <c r="AC17" s="51"/>
      <c r="AD17" s="51"/>
      <c r="AE17" s="51"/>
      <c r="AF17" s="51"/>
      <c r="AG17" s="51"/>
      <c r="AH17" s="51"/>
      <c r="AI17" s="51"/>
      <c r="AJ17" s="51"/>
      <c r="AK17" s="51"/>
      <c r="AL17" s="241" t="s">
        <v>15</v>
      </c>
      <c r="AM17" s="56"/>
      <c r="AN17" s="115"/>
      <c r="AO17" s="116"/>
      <c r="AP17" s="116"/>
      <c r="AQ17" s="116"/>
    </row>
    <row r="18" spans="1:43" x14ac:dyDescent="0.2">
      <c r="A18" s="37"/>
      <c r="B18" s="106"/>
      <c r="C18" s="56"/>
      <c r="D18" s="57"/>
      <c r="E18" s="487"/>
      <c r="F18" s="487"/>
      <c r="G18" s="487"/>
      <c r="H18" s="487"/>
      <c r="I18" s="487"/>
      <c r="J18" s="487"/>
      <c r="K18" s="487"/>
      <c r="L18" s="487"/>
      <c r="M18" s="487"/>
      <c r="N18" s="487"/>
      <c r="O18" s="487"/>
      <c r="P18" s="487"/>
      <c r="Q18" s="487"/>
      <c r="R18" s="487"/>
      <c r="S18" s="487"/>
      <c r="T18" s="487"/>
      <c r="U18" s="56"/>
      <c r="V18" s="57"/>
      <c r="W18" s="37" t="s">
        <v>384</v>
      </c>
      <c r="X18" s="37"/>
      <c r="Y18" s="51" t="s">
        <v>2</v>
      </c>
      <c r="Z18" s="51"/>
      <c r="AA18" s="51"/>
      <c r="AB18" s="51"/>
      <c r="AC18" s="51"/>
      <c r="AD18" s="51"/>
      <c r="AE18" s="51"/>
      <c r="AF18" s="51"/>
      <c r="AG18" s="51"/>
      <c r="AH18" s="51"/>
      <c r="AI18" s="51"/>
      <c r="AJ18" s="51"/>
      <c r="AK18" s="51"/>
      <c r="AL18" s="241" t="s">
        <v>16</v>
      </c>
      <c r="AM18" s="56"/>
      <c r="AN18" s="115"/>
      <c r="AO18" s="116"/>
      <c r="AP18" s="116"/>
      <c r="AQ18" s="116"/>
    </row>
    <row r="19" spans="1:43" x14ac:dyDescent="0.2">
      <c r="A19" s="388"/>
      <c r="B19" s="397"/>
      <c r="C19" s="56"/>
      <c r="D19" s="57"/>
      <c r="E19" s="487"/>
      <c r="F19" s="487"/>
      <c r="G19" s="487"/>
      <c r="H19" s="487"/>
      <c r="I19" s="487"/>
      <c r="J19" s="487"/>
      <c r="K19" s="487"/>
      <c r="L19" s="487"/>
      <c r="M19" s="487"/>
      <c r="N19" s="487"/>
      <c r="O19" s="487"/>
      <c r="P19" s="487"/>
      <c r="Q19" s="487"/>
      <c r="R19" s="487"/>
      <c r="S19" s="487"/>
      <c r="T19" s="487"/>
      <c r="U19" s="56"/>
      <c r="V19" s="57"/>
      <c r="W19" s="388"/>
      <c r="X19" s="388"/>
      <c r="Y19" s="51"/>
      <c r="Z19" s="51"/>
      <c r="AA19" s="51"/>
      <c r="AB19" s="51"/>
      <c r="AC19" s="51"/>
      <c r="AD19" s="51"/>
      <c r="AE19" s="51"/>
      <c r="AF19" s="51"/>
      <c r="AG19" s="51"/>
      <c r="AH19" s="51"/>
      <c r="AI19" s="51"/>
      <c r="AJ19" s="51"/>
      <c r="AK19" s="51"/>
      <c r="AL19" s="241"/>
      <c r="AM19" s="56"/>
      <c r="AN19" s="115"/>
      <c r="AO19" s="392"/>
      <c r="AP19" s="392"/>
      <c r="AQ19" s="392"/>
    </row>
    <row r="20" spans="1:43" ht="6" customHeight="1" x14ac:dyDescent="0.2">
      <c r="A20" s="48"/>
      <c r="B20" s="152"/>
      <c r="C20" s="53"/>
      <c r="D20" s="52"/>
      <c r="E20" s="48"/>
      <c r="F20" s="48"/>
      <c r="G20" s="48"/>
      <c r="H20" s="48"/>
      <c r="I20" s="48"/>
      <c r="J20" s="48"/>
      <c r="K20" s="48"/>
      <c r="L20" s="48"/>
      <c r="M20" s="48"/>
      <c r="N20" s="48"/>
      <c r="O20" s="48"/>
      <c r="P20" s="48"/>
      <c r="Q20" s="48"/>
      <c r="R20" s="48"/>
      <c r="S20" s="48"/>
      <c r="T20" s="48"/>
      <c r="U20" s="53"/>
      <c r="V20" s="52"/>
      <c r="W20" s="48"/>
      <c r="X20" s="48"/>
      <c r="Y20" s="48"/>
      <c r="Z20" s="48"/>
      <c r="AA20" s="48"/>
      <c r="AB20" s="48"/>
      <c r="AC20" s="48"/>
      <c r="AD20" s="48"/>
      <c r="AE20" s="48"/>
      <c r="AF20" s="48"/>
      <c r="AG20" s="48"/>
      <c r="AH20" s="48"/>
      <c r="AI20" s="48"/>
      <c r="AJ20" s="48"/>
      <c r="AK20" s="48"/>
      <c r="AL20" s="153"/>
      <c r="AM20" s="53"/>
      <c r="AN20" s="124"/>
      <c r="AO20" s="123"/>
      <c r="AP20" s="123"/>
      <c r="AQ20" s="123"/>
    </row>
    <row r="21" spans="1:43" ht="6" customHeight="1" x14ac:dyDescent="0.2">
      <c r="A21" s="61"/>
      <c r="B21" s="154"/>
      <c r="C21" s="50"/>
      <c r="D21" s="49"/>
      <c r="E21" s="61"/>
      <c r="F21" s="61"/>
      <c r="G21" s="61"/>
      <c r="H21" s="61"/>
      <c r="I21" s="61"/>
      <c r="J21" s="61"/>
      <c r="K21" s="61"/>
      <c r="L21" s="61"/>
      <c r="M21" s="61"/>
      <c r="N21" s="61"/>
      <c r="O21" s="61"/>
      <c r="P21" s="61"/>
      <c r="Q21" s="61"/>
      <c r="R21" s="61"/>
      <c r="S21" s="61"/>
      <c r="T21" s="61"/>
      <c r="U21" s="50"/>
      <c r="V21" s="49"/>
      <c r="W21" s="61"/>
      <c r="X21" s="61"/>
      <c r="Y21" s="61"/>
      <c r="Z21" s="61"/>
      <c r="AA21" s="61"/>
      <c r="AB21" s="61"/>
      <c r="AC21" s="61"/>
      <c r="AD21" s="61"/>
      <c r="AE21" s="61"/>
      <c r="AF21" s="61"/>
      <c r="AG21" s="61"/>
      <c r="AH21" s="61"/>
      <c r="AI21" s="61"/>
      <c r="AJ21" s="61"/>
      <c r="AK21" s="61"/>
      <c r="AL21" s="155"/>
      <c r="AM21" s="50"/>
      <c r="AN21" s="129"/>
      <c r="AO21" s="128"/>
      <c r="AP21" s="128"/>
      <c r="AQ21" s="128"/>
    </row>
    <row r="22" spans="1:43" ht="11.25" customHeight="1" x14ac:dyDescent="0.2">
      <c r="A22" s="37"/>
      <c r="B22" s="223">
        <v>304</v>
      </c>
      <c r="C22" s="56"/>
      <c r="D22" s="57"/>
      <c r="E22" s="489" t="str">
        <f ca="1">VLOOKUP(INDIRECT(ADDRESS(ROW(),COLUMN()-3)),Language_Translations,MATCH(Language_Selected,Language_Options,0),FALSE)</f>
        <v>Je voudrais maintenant vous parler des risques de tomber enceintes. Entre la période des règles et les règles suivantes, est-ce qu'il y a une période où les femmes ont plus de chances de tomber enceintes ?</v>
      </c>
      <c r="F22" s="489"/>
      <c r="G22" s="489"/>
      <c r="H22" s="489"/>
      <c r="I22" s="489"/>
      <c r="J22" s="489"/>
      <c r="K22" s="489"/>
      <c r="L22" s="489"/>
      <c r="M22" s="489"/>
      <c r="N22" s="489"/>
      <c r="O22" s="489"/>
      <c r="P22" s="489"/>
      <c r="Q22" s="489"/>
      <c r="R22" s="489"/>
      <c r="S22" s="489"/>
      <c r="T22" s="489"/>
      <c r="U22" s="56"/>
      <c r="V22" s="57"/>
      <c r="W22" s="37" t="s">
        <v>383</v>
      </c>
      <c r="X22" s="37"/>
      <c r="Y22" s="51" t="s">
        <v>2</v>
      </c>
      <c r="Z22" s="51"/>
      <c r="AA22" s="51"/>
      <c r="AB22" s="51"/>
      <c r="AC22" s="51"/>
      <c r="AD22" s="51"/>
      <c r="AE22" s="51"/>
      <c r="AF22" s="51"/>
      <c r="AG22" s="51"/>
      <c r="AH22" s="51"/>
      <c r="AI22" s="51"/>
      <c r="AJ22" s="51"/>
      <c r="AK22" s="51"/>
      <c r="AL22" s="241" t="s">
        <v>15</v>
      </c>
      <c r="AM22" s="56"/>
      <c r="AN22" s="115"/>
      <c r="AO22" s="116"/>
      <c r="AP22" s="116"/>
      <c r="AQ22" s="116"/>
    </row>
    <row r="23" spans="1:43" x14ac:dyDescent="0.2">
      <c r="A23" s="37"/>
      <c r="B23" s="147"/>
      <c r="C23" s="56"/>
      <c r="D23" s="57"/>
      <c r="E23" s="489"/>
      <c r="F23" s="489"/>
      <c r="G23" s="489"/>
      <c r="H23" s="489"/>
      <c r="I23" s="489"/>
      <c r="J23" s="489"/>
      <c r="K23" s="489"/>
      <c r="L23" s="489"/>
      <c r="M23" s="489"/>
      <c r="N23" s="489"/>
      <c r="O23" s="489"/>
      <c r="P23" s="489"/>
      <c r="Q23" s="489"/>
      <c r="R23" s="489"/>
      <c r="S23" s="489"/>
      <c r="T23" s="489"/>
      <c r="U23" s="56"/>
      <c r="V23" s="57"/>
      <c r="W23" s="37" t="s">
        <v>384</v>
      </c>
      <c r="X23" s="37"/>
      <c r="Y23" s="51" t="s">
        <v>2</v>
      </c>
      <c r="Z23" s="51"/>
      <c r="AA23" s="51"/>
      <c r="AB23" s="51"/>
      <c r="AC23" s="51"/>
      <c r="AD23" s="51"/>
      <c r="AE23" s="51"/>
      <c r="AF23" s="51"/>
      <c r="AG23" s="51"/>
      <c r="AH23" s="51"/>
      <c r="AI23" s="51"/>
      <c r="AJ23" s="51"/>
      <c r="AK23" s="51"/>
      <c r="AL23" s="241" t="s">
        <v>16</v>
      </c>
      <c r="AM23" s="56"/>
      <c r="AN23" s="115"/>
      <c r="AO23" s="116"/>
      <c r="AP23" s="496">
        <v>306</v>
      </c>
      <c r="AQ23" s="116"/>
    </row>
    <row r="24" spans="1:43" ht="11.25" customHeight="1" x14ac:dyDescent="0.2">
      <c r="A24" s="37"/>
      <c r="B24" s="147"/>
      <c r="C24" s="56"/>
      <c r="D24" s="57"/>
      <c r="E24" s="489"/>
      <c r="F24" s="489"/>
      <c r="G24" s="489"/>
      <c r="H24" s="489"/>
      <c r="I24" s="489"/>
      <c r="J24" s="489"/>
      <c r="K24" s="489"/>
      <c r="L24" s="489"/>
      <c r="M24" s="489"/>
      <c r="N24" s="489"/>
      <c r="O24" s="489"/>
      <c r="P24" s="489"/>
      <c r="Q24" s="489"/>
      <c r="R24" s="489"/>
      <c r="S24" s="489"/>
      <c r="T24" s="489"/>
      <c r="U24" s="56"/>
      <c r="V24" s="57"/>
      <c r="W24" s="37" t="s">
        <v>421</v>
      </c>
      <c r="X24" s="37"/>
      <c r="Y24" s="37"/>
      <c r="Z24" s="37"/>
      <c r="AA24" s="37"/>
      <c r="AB24" s="51" t="s">
        <v>2</v>
      </c>
      <c r="AC24" s="51"/>
      <c r="AD24" s="51"/>
      <c r="AE24" s="51"/>
      <c r="AF24" s="51"/>
      <c r="AG24" s="51"/>
      <c r="AH24" s="51"/>
      <c r="AI24" s="51"/>
      <c r="AJ24" s="51"/>
      <c r="AK24" s="51"/>
      <c r="AL24" s="241" t="s">
        <v>26</v>
      </c>
      <c r="AM24" s="56"/>
      <c r="AN24" s="115"/>
      <c r="AO24" s="116"/>
      <c r="AP24" s="496"/>
      <c r="AQ24" s="116"/>
    </row>
    <row r="25" spans="1:43" x14ac:dyDescent="0.2">
      <c r="A25" s="37"/>
      <c r="B25" s="147"/>
      <c r="C25" s="56"/>
      <c r="D25" s="57"/>
      <c r="E25" s="489"/>
      <c r="F25" s="489"/>
      <c r="G25" s="489"/>
      <c r="H25" s="489"/>
      <c r="I25" s="489"/>
      <c r="J25" s="489"/>
      <c r="K25" s="489"/>
      <c r="L25" s="489"/>
      <c r="M25" s="489"/>
      <c r="N25" s="489"/>
      <c r="O25" s="489"/>
      <c r="P25" s="489"/>
      <c r="Q25" s="489"/>
      <c r="R25" s="489"/>
      <c r="S25" s="489"/>
      <c r="T25" s="489"/>
      <c r="U25" s="56"/>
      <c r="V25" s="57"/>
      <c r="AM25" s="56"/>
      <c r="AN25" s="115"/>
      <c r="AQ25" s="116"/>
    </row>
    <row r="26" spans="1:43" ht="6" customHeight="1" x14ac:dyDescent="0.2">
      <c r="A26" s="48"/>
      <c r="B26" s="152"/>
      <c r="C26" s="53"/>
      <c r="D26" s="52"/>
      <c r="E26" s="48"/>
      <c r="F26" s="48"/>
      <c r="G26" s="48"/>
      <c r="H26" s="48"/>
      <c r="I26" s="48"/>
      <c r="J26" s="48"/>
      <c r="K26" s="48"/>
      <c r="L26" s="48"/>
      <c r="M26" s="48"/>
      <c r="N26" s="48"/>
      <c r="O26" s="48"/>
      <c r="P26" s="48"/>
      <c r="Q26" s="48"/>
      <c r="R26" s="48"/>
      <c r="S26" s="48"/>
      <c r="T26" s="48"/>
      <c r="U26" s="53"/>
      <c r="V26" s="52"/>
      <c r="W26" s="48"/>
      <c r="X26" s="48"/>
      <c r="Y26" s="48"/>
      <c r="Z26" s="48"/>
      <c r="AA26" s="48"/>
      <c r="AB26" s="48"/>
      <c r="AC26" s="48"/>
      <c r="AD26" s="48"/>
      <c r="AE26" s="48"/>
      <c r="AF26" s="123"/>
      <c r="AG26" s="123"/>
      <c r="AH26" s="123"/>
      <c r="AI26" s="123"/>
      <c r="AJ26" s="123"/>
      <c r="AK26" s="123"/>
      <c r="AL26" s="125"/>
      <c r="AM26" s="53"/>
      <c r="AN26" s="124"/>
      <c r="AO26" s="123"/>
      <c r="AP26" s="123"/>
      <c r="AQ26" s="123"/>
    </row>
    <row r="27" spans="1:43" ht="6" customHeight="1" x14ac:dyDescent="0.2">
      <c r="A27" s="61"/>
      <c r="B27" s="154"/>
      <c r="C27" s="50"/>
      <c r="D27" s="49"/>
      <c r="E27" s="61"/>
      <c r="F27" s="61"/>
      <c r="G27" s="61"/>
      <c r="H27" s="61"/>
      <c r="I27" s="61"/>
      <c r="J27" s="61"/>
      <c r="K27" s="61"/>
      <c r="L27" s="61"/>
      <c r="M27" s="61"/>
      <c r="N27" s="61"/>
      <c r="O27" s="61"/>
      <c r="P27" s="61"/>
      <c r="Q27" s="61"/>
      <c r="R27" s="61"/>
      <c r="S27" s="61"/>
      <c r="T27" s="61"/>
      <c r="U27" s="50"/>
      <c r="V27" s="49"/>
      <c r="W27" s="61"/>
      <c r="X27" s="61"/>
      <c r="Y27" s="61"/>
      <c r="Z27" s="61"/>
      <c r="AA27" s="61"/>
      <c r="AB27" s="61"/>
      <c r="AC27" s="61"/>
      <c r="AD27" s="61"/>
      <c r="AE27" s="61"/>
      <c r="AF27" s="128"/>
      <c r="AG27" s="128"/>
      <c r="AH27" s="128"/>
      <c r="AI27" s="128"/>
      <c r="AJ27" s="128"/>
      <c r="AK27" s="128"/>
      <c r="AL27" s="130"/>
      <c r="AM27" s="50"/>
      <c r="AN27" s="129"/>
      <c r="AO27" s="128"/>
      <c r="AP27" s="128"/>
      <c r="AQ27" s="128"/>
    </row>
    <row r="28" spans="1:43" ht="11.25" customHeight="1" x14ac:dyDescent="0.2">
      <c r="A28" s="37"/>
      <c r="B28" s="223">
        <v>305</v>
      </c>
      <c r="C28" s="56"/>
      <c r="D28" s="57"/>
      <c r="E28" s="489" t="str">
        <f ca="1">VLOOKUP(INDIRECT(ADDRESS(ROW(),COLUMN()-3)),Language_Translations,MATCH(Language_Selected,Language_Options,0),FALSE)</f>
        <v>Est-ce que cette période se situe juste avant que les règles ne commencent, pendant la période des règles, juste après que les règles soient terminées ou bien au milieu de deux périodes de règles ?</v>
      </c>
      <c r="F28" s="489"/>
      <c r="G28" s="489"/>
      <c r="H28" s="489"/>
      <c r="I28" s="489"/>
      <c r="J28" s="489"/>
      <c r="K28" s="489"/>
      <c r="L28" s="489"/>
      <c r="M28" s="489"/>
      <c r="N28" s="489"/>
      <c r="O28" s="489"/>
      <c r="P28" s="489"/>
      <c r="Q28" s="489"/>
      <c r="R28" s="489"/>
      <c r="S28" s="489"/>
      <c r="T28" s="489"/>
      <c r="U28" s="56"/>
      <c r="V28" s="57"/>
      <c r="W28" s="362" t="s">
        <v>822</v>
      </c>
      <c r="X28" s="365"/>
      <c r="Y28" s="365"/>
      <c r="Z28" s="365"/>
      <c r="AA28" s="37"/>
      <c r="AB28" s="37"/>
      <c r="AC28" s="37"/>
      <c r="AD28" s="37"/>
      <c r="AE28" s="37"/>
      <c r="AF28" s="116"/>
      <c r="AG28" s="116"/>
      <c r="AH28" s="116"/>
      <c r="AI28" s="116"/>
      <c r="AJ28" s="116"/>
      <c r="AK28" s="116"/>
      <c r="AL28" s="117"/>
      <c r="AM28" s="56"/>
      <c r="AN28" s="115"/>
      <c r="AO28" s="116"/>
      <c r="AP28" s="116"/>
      <c r="AQ28" s="116"/>
    </row>
    <row r="29" spans="1:43" x14ac:dyDescent="0.2">
      <c r="A29" s="37"/>
      <c r="B29" s="147"/>
      <c r="C29" s="56"/>
      <c r="D29" s="57"/>
      <c r="E29" s="489"/>
      <c r="F29" s="489"/>
      <c r="G29" s="489"/>
      <c r="H29" s="489"/>
      <c r="I29" s="489"/>
      <c r="J29" s="489"/>
      <c r="K29" s="489"/>
      <c r="L29" s="489"/>
      <c r="M29" s="489"/>
      <c r="N29" s="489"/>
      <c r="O29" s="489"/>
      <c r="P29" s="489"/>
      <c r="Q29" s="489"/>
      <c r="R29" s="489"/>
      <c r="S29" s="489"/>
      <c r="T29" s="489"/>
      <c r="U29" s="56"/>
      <c r="V29" s="57"/>
      <c r="W29" s="365"/>
      <c r="X29" s="362" t="s">
        <v>422</v>
      </c>
      <c r="Y29" s="365"/>
      <c r="Z29" s="365"/>
      <c r="AA29" s="37"/>
      <c r="AB29" s="37"/>
      <c r="AC29" s="168" t="s">
        <v>2</v>
      </c>
      <c r="AD29" s="51"/>
      <c r="AE29" s="51"/>
      <c r="AF29" s="168"/>
      <c r="AG29" s="51"/>
      <c r="AH29" s="51"/>
      <c r="AI29" s="51"/>
      <c r="AJ29" s="51"/>
      <c r="AK29" s="51"/>
      <c r="AL29" s="241" t="s">
        <v>15</v>
      </c>
      <c r="AM29" s="56"/>
      <c r="AN29" s="115"/>
      <c r="AO29" s="116"/>
      <c r="AP29" s="116"/>
      <c r="AQ29" s="116"/>
    </row>
    <row r="30" spans="1:43" x14ac:dyDescent="0.2">
      <c r="A30" s="37"/>
      <c r="B30" s="147"/>
      <c r="C30" s="56"/>
      <c r="D30" s="57"/>
      <c r="E30" s="489"/>
      <c r="F30" s="489"/>
      <c r="G30" s="489"/>
      <c r="H30" s="489"/>
      <c r="I30" s="489"/>
      <c r="J30" s="489"/>
      <c r="K30" s="489"/>
      <c r="L30" s="489"/>
      <c r="M30" s="489"/>
      <c r="N30" s="489"/>
      <c r="O30" s="489"/>
      <c r="P30" s="489"/>
      <c r="Q30" s="489"/>
      <c r="R30" s="489"/>
      <c r="S30" s="489"/>
      <c r="T30" s="489"/>
      <c r="U30" s="56"/>
      <c r="V30" s="57"/>
      <c r="W30" s="362" t="s">
        <v>823</v>
      </c>
      <c r="X30" s="365"/>
      <c r="Y30" s="365"/>
      <c r="Z30" s="365"/>
      <c r="AA30" s="37"/>
      <c r="AB30" s="37"/>
      <c r="AC30" s="37"/>
      <c r="AE30" s="51" t="s">
        <v>2</v>
      </c>
      <c r="AF30" s="51"/>
      <c r="AG30" s="168"/>
      <c r="AH30" s="51"/>
      <c r="AI30" s="51"/>
      <c r="AJ30" s="51"/>
      <c r="AK30" s="51"/>
      <c r="AL30" s="241" t="s">
        <v>16</v>
      </c>
      <c r="AM30" s="56"/>
      <c r="AN30" s="115"/>
      <c r="AO30" s="116"/>
      <c r="AP30" s="116"/>
      <c r="AQ30" s="116"/>
    </row>
    <row r="31" spans="1:43" x14ac:dyDescent="0.2">
      <c r="A31" s="37"/>
      <c r="B31" s="147"/>
      <c r="C31" s="56"/>
      <c r="D31" s="57"/>
      <c r="E31" s="489"/>
      <c r="F31" s="489"/>
      <c r="G31" s="489"/>
      <c r="H31" s="489"/>
      <c r="I31" s="489"/>
      <c r="J31" s="489"/>
      <c r="K31" s="489"/>
      <c r="L31" s="489"/>
      <c r="M31" s="489"/>
      <c r="N31" s="489"/>
      <c r="O31" s="489"/>
      <c r="P31" s="489"/>
      <c r="Q31" s="489"/>
      <c r="R31" s="489"/>
      <c r="S31" s="489"/>
      <c r="T31" s="489"/>
      <c r="U31" s="56"/>
      <c r="V31" s="57"/>
      <c r="W31" s="362" t="s">
        <v>824</v>
      </c>
      <c r="X31" s="365"/>
      <c r="Y31" s="365"/>
      <c r="Z31" s="365"/>
      <c r="AA31" s="37"/>
      <c r="AB31" s="37"/>
      <c r="AC31" s="37"/>
      <c r="AD31" s="37"/>
      <c r="AE31" s="37"/>
      <c r="AF31" s="116"/>
      <c r="AG31" s="116"/>
      <c r="AH31" s="119" t="s">
        <v>2</v>
      </c>
      <c r="AI31" s="119"/>
      <c r="AJ31" s="119"/>
      <c r="AK31" s="119"/>
      <c r="AL31" s="217" t="s">
        <v>17</v>
      </c>
      <c r="AM31" s="56"/>
      <c r="AN31" s="115"/>
      <c r="AO31" s="116"/>
      <c r="AP31" s="116"/>
      <c r="AQ31" s="116"/>
    </row>
    <row r="32" spans="1:43" x14ac:dyDescent="0.2">
      <c r="A32" s="37"/>
      <c r="B32" s="147"/>
      <c r="C32" s="56"/>
      <c r="D32" s="57"/>
      <c r="E32" s="489"/>
      <c r="F32" s="489"/>
      <c r="G32" s="489"/>
      <c r="H32" s="489"/>
      <c r="I32" s="489"/>
      <c r="J32" s="489"/>
      <c r="K32" s="489"/>
      <c r="L32" s="489"/>
      <c r="M32" s="489"/>
      <c r="N32" s="489"/>
      <c r="O32" s="489"/>
      <c r="P32" s="489"/>
      <c r="Q32" s="489"/>
      <c r="R32" s="489"/>
      <c r="S32" s="489"/>
      <c r="T32" s="489"/>
      <c r="U32" s="56"/>
      <c r="V32" s="57"/>
      <c r="W32" s="362" t="s">
        <v>773</v>
      </c>
      <c r="X32" s="365"/>
      <c r="Y32" s="365"/>
      <c r="Z32" s="365"/>
      <c r="AA32" s="37"/>
      <c r="AB32" s="37"/>
      <c r="AC32" s="37"/>
      <c r="AD32" s="37"/>
      <c r="AE32" s="37"/>
      <c r="AF32" s="116"/>
      <c r="AG32" s="116"/>
      <c r="AH32" s="119" t="s">
        <v>2</v>
      </c>
      <c r="AI32" s="119"/>
      <c r="AJ32" s="119"/>
      <c r="AK32" s="119"/>
      <c r="AL32" s="217" t="s">
        <v>18</v>
      </c>
      <c r="AM32" s="56"/>
      <c r="AN32" s="115"/>
      <c r="AO32" s="116"/>
      <c r="AP32" s="116"/>
      <c r="AQ32" s="116"/>
    </row>
    <row r="33" spans="1:43" x14ac:dyDescent="0.2">
      <c r="A33" s="37"/>
      <c r="B33" s="147"/>
      <c r="C33" s="56"/>
      <c r="D33" s="57"/>
      <c r="E33" s="489"/>
      <c r="F33" s="489"/>
      <c r="G33" s="489"/>
      <c r="H33" s="489"/>
      <c r="I33" s="489"/>
      <c r="J33" s="489"/>
      <c r="K33" s="489"/>
      <c r="L33" s="489"/>
      <c r="M33" s="489"/>
      <c r="N33" s="489"/>
      <c r="O33" s="489"/>
      <c r="P33" s="489"/>
      <c r="Q33" s="489"/>
      <c r="R33" s="489"/>
      <c r="S33" s="489"/>
      <c r="T33" s="489"/>
      <c r="U33" s="56"/>
      <c r="V33" s="57"/>
      <c r="W33" s="37"/>
      <c r="X33" s="37"/>
      <c r="Y33" s="37"/>
      <c r="Z33" s="37"/>
      <c r="AA33" s="37"/>
      <c r="AB33" s="37"/>
      <c r="AC33" s="51"/>
      <c r="AD33" s="51"/>
      <c r="AE33" s="51"/>
      <c r="AF33" s="168"/>
      <c r="AG33" s="51"/>
      <c r="AH33" s="51"/>
      <c r="AI33" s="51"/>
      <c r="AJ33" s="51"/>
      <c r="AK33" s="51"/>
      <c r="AL33" s="217"/>
      <c r="AM33" s="56"/>
      <c r="AN33" s="115"/>
      <c r="AO33" s="116"/>
      <c r="AP33" s="116"/>
      <c r="AQ33" s="116"/>
    </row>
    <row r="34" spans="1:43" x14ac:dyDescent="0.2">
      <c r="A34" s="37"/>
      <c r="B34" s="147"/>
      <c r="C34" s="56"/>
      <c r="D34" s="57"/>
      <c r="E34" s="489"/>
      <c r="F34" s="489"/>
      <c r="G34" s="489"/>
      <c r="H34" s="489"/>
      <c r="I34" s="489"/>
      <c r="J34" s="489"/>
      <c r="K34" s="489"/>
      <c r="L34" s="489"/>
      <c r="M34" s="489"/>
      <c r="N34" s="489"/>
      <c r="O34" s="489"/>
      <c r="P34" s="489"/>
      <c r="Q34" s="489"/>
      <c r="R34" s="489"/>
      <c r="S34" s="489"/>
      <c r="T34" s="489"/>
      <c r="U34" s="56"/>
      <c r="V34" s="57"/>
      <c r="W34" s="116" t="s">
        <v>423</v>
      </c>
      <c r="X34" s="37"/>
      <c r="Y34" s="37"/>
      <c r="Z34" s="48"/>
      <c r="AA34" s="48"/>
      <c r="AB34" s="48"/>
      <c r="AC34" s="48"/>
      <c r="AD34" s="48"/>
      <c r="AE34" s="48"/>
      <c r="AF34" s="123"/>
      <c r="AG34" s="123"/>
      <c r="AH34" s="123"/>
      <c r="AI34" s="123"/>
      <c r="AJ34" s="123"/>
      <c r="AK34" s="123"/>
      <c r="AL34" s="217" t="s">
        <v>51</v>
      </c>
      <c r="AM34" s="56"/>
      <c r="AN34" s="115"/>
      <c r="AO34" s="116"/>
      <c r="AP34" s="116"/>
      <c r="AQ34" s="116"/>
    </row>
    <row r="35" spans="1:43" x14ac:dyDescent="0.2">
      <c r="A35" s="37"/>
      <c r="B35" s="147"/>
      <c r="C35" s="56"/>
      <c r="D35" s="57"/>
      <c r="E35" s="489"/>
      <c r="F35" s="489"/>
      <c r="G35" s="489"/>
      <c r="H35" s="489"/>
      <c r="I35" s="489"/>
      <c r="J35" s="489"/>
      <c r="K35" s="489"/>
      <c r="L35" s="489"/>
      <c r="M35" s="489"/>
      <c r="N35" s="489"/>
      <c r="O35" s="489"/>
      <c r="P35" s="489"/>
      <c r="Q35" s="489"/>
      <c r="R35" s="489"/>
      <c r="S35" s="489"/>
      <c r="T35" s="489"/>
      <c r="U35" s="56"/>
      <c r="V35" s="57"/>
      <c r="W35" s="37"/>
      <c r="X35" s="37"/>
      <c r="Y35" s="37"/>
      <c r="Z35" s="481" t="s">
        <v>344</v>
      </c>
      <c r="AA35" s="481"/>
      <c r="AB35" s="481"/>
      <c r="AC35" s="481"/>
      <c r="AD35" s="481"/>
      <c r="AE35" s="481"/>
      <c r="AF35" s="481"/>
      <c r="AG35" s="481"/>
      <c r="AH35" s="481"/>
      <c r="AI35" s="481"/>
      <c r="AJ35" s="481"/>
      <c r="AK35" s="481"/>
      <c r="AL35" s="117"/>
      <c r="AM35" s="56"/>
      <c r="AN35" s="115"/>
      <c r="AO35" s="116"/>
      <c r="AP35" s="116"/>
      <c r="AQ35" s="116"/>
    </row>
    <row r="36" spans="1:43" x14ac:dyDescent="0.2">
      <c r="A36" s="37"/>
      <c r="B36" s="147"/>
      <c r="C36" s="56"/>
      <c r="D36" s="57"/>
      <c r="E36" s="489"/>
      <c r="F36" s="489"/>
      <c r="G36" s="489"/>
      <c r="H36" s="489"/>
      <c r="I36" s="489"/>
      <c r="J36" s="489"/>
      <c r="K36" s="489"/>
      <c r="L36" s="489"/>
      <c r="M36" s="489"/>
      <c r="N36" s="489"/>
      <c r="O36" s="489"/>
      <c r="P36" s="489"/>
      <c r="Q36" s="489"/>
      <c r="R36" s="489"/>
      <c r="S36" s="489"/>
      <c r="T36" s="489"/>
      <c r="U36" s="56"/>
      <c r="V36" s="57"/>
      <c r="W36" s="116" t="s">
        <v>421</v>
      </c>
      <c r="X36" s="37"/>
      <c r="Y36" s="37"/>
      <c r="Z36" s="37"/>
      <c r="AA36" s="37"/>
      <c r="AB36" s="51" t="s">
        <v>2</v>
      </c>
      <c r="AC36" s="51"/>
      <c r="AD36" s="51"/>
      <c r="AE36" s="51"/>
      <c r="AF36" s="51"/>
      <c r="AG36" s="51"/>
      <c r="AH36" s="51"/>
      <c r="AI36" s="51"/>
      <c r="AJ36" s="51"/>
      <c r="AK36" s="51"/>
      <c r="AL36" s="241" t="s">
        <v>26</v>
      </c>
      <c r="AM36" s="56"/>
      <c r="AN36" s="115"/>
      <c r="AO36" s="116"/>
      <c r="AP36" s="116"/>
      <c r="AQ36" s="116"/>
    </row>
    <row r="37" spans="1:43" ht="6" customHeight="1" x14ac:dyDescent="0.2">
      <c r="A37" s="48"/>
      <c r="B37" s="152"/>
      <c r="C37" s="53"/>
      <c r="D37" s="52"/>
      <c r="E37" s="48"/>
      <c r="F37" s="48"/>
      <c r="G37" s="48"/>
      <c r="H37" s="48"/>
      <c r="I37" s="48"/>
      <c r="J37" s="48"/>
      <c r="K37" s="48"/>
      <c r="L37" s="48"/>
      <c r="M37" s="48"/>
      <c r="N37" s="48"/>
      <c r="O37" s="48"/>
      <c r="P37" s="48"/>
      <c r="Q37" s="48"/>
      <c r="R37" s="48"/>
      <c r="S37" s="48"/>
      <c r="T37" s="48"/>
      <c r="U37" s="53"/>
      <c r="V37" s="52"/>
      <c r="W37" s="48"/>
      <c r="X37" s="48"/>
      <c r="Y37" s="48"/>
      <c r="Z37" s="48"/>
      <c r="AA37" s="48"/>
      <c r="AB37" s="48"/>
      <c r="AC37" s="48"/>
      <c r="AD37" s="48"/>
      <c r="AE37" s="48"/>
      <c r="AF37" s="123"/>
      <c r="AG37" s="123"/>
      <c r="AH37" s="123"/>
      <c r="AI37" s="123"/>
      <c r="AJ37" s="123"/>
      <c r="AK37" s="123"/>
      <c r="AL37" s="125"/>
      <c r="AM37" s="53"/>
      <c r="AN37" s="124"/>
      <c r="AO37" s="123"/>
      <c r="AP37" s="123"/>
      <c r="AQ37" s="123"/>
    </row>
    <row r="38" spans="1:43" ht="6" customHeight="1" x14ac:dyDescent="0.2">
      <c r="A38" s="61"/>
      <c r="B38" s="154"/>
      <c r="C38" s="50"/>
      <c r="D38" s="49"/>
      <c r="E38" s="61"/>
      <c r="F38" s="61"/>
      <c r="G38" s="61"/>
      <c r="H38" s="61"/>
      <c r="I38" s="61"/>
      <c r="J38" s="61"/>
      <c r="K38" s="61"/>
      <c r="L38" s="61"/>
      <c r="M38" s="61"/>
      <c r="N38" s="61"/>
      <c r="O38" s="61"/>
      <c r="P38" s="61"/>
      <c r="Q38" s="61"/>
      <c r="R38" s="61"/>
      <c r="S38" s="61"/>
      <c r="T38" s="61"/>
      <c r="U38" s="50"/>
      <c r="V38" s="49"/>
      <c r="W38" s="61"/>
      <c r="X38" s="61"/>
      <c r="Y38" s="61"/>
      <c r="Z38" s="61"/>
      <c r="AA38" s="61"/>
      <c r="AB38" s="61"/>
      <c r="AC38" s="61"/>
      <c r="AD38" s="61"/>
      <c r="AE38" s="61"/>
      <c r="AF38" s="61"/>
      <c r="AG38" s="61"/>
      <c r="AH38" s="61"/>
      <c r="AI38" s="61"/>
      <c r="AJ38" s="61"/>
      <c r="AK38" s="61"/>
      <c r="AL38" s="155"/>
      <c r="AM38" s="50"/>
      <c r="AN38" s="129"/>
      <c r="AO38" s="128"/>
      <c r="AP38" s="128"/>
      <c r="AQ38" s="128"/>
    </row>
    <row r="39" spans="1:43" ht="11.25" customHeight="1" x14ac:dyDescent="0.2">
      <c r="A39" s="37"/>
      <c r="B39" s="223">
        <v>306</v>
      </c>
      <c r="C39" s="56"/>
      <c r="D39" s="57"/>
      <c r="E39" s="489" t="str">
        <f ca="1">VLOOKUP(INDIRECT(ADDRESS(ROW(),COLUMN()-3)),Language_Translations,MATCH(Language_Selected,Language_Options,0),FALSE)</f>
        <v>Après la naissance d'un enfant, est-ce qu'une femme peut tomber enceinte avant que ses règles soient revenues ?</v>
      </c>
      <c r="F39" s="489"/>
      <c r="G39" s="489"/>
      <c r="H39" s="489"/>
      <c r="I39" s="489"/>
      <c r="J39" s="489"/>
      <c r="K39" s="489"/>
      <c r="L39" s="489"/>
      <c r="M39" s="489"/>
      <c r="N39" s="489"/>
      <c r="O39" s="489"/>
      <c r="P39" s="489"/>
      <c r="Q39" s="489"/>
      <c r="R39" s="489"/>
      <c r="S39" s="489"/>
      <c r="T39" s="489"/>
      <c r="U39" s="56"/>
      <c r="V39" s="57"/>
      <c r="W39" s="364" t="s">
        <v>383</v>
      </c>
      <c r="X39" s="37"/>
      <c r="Y39" s="51" t="s">
        <v>2</v>
      </c>
      <c r="Z39" s="51"/>
      <c r="AA39" s="51"/>
      <c r="AB39" s="51"/>
      <c r="AC39" s="51"/>
      <c r="AD39" s="51"/>
      <c r="AE39" s="51"/>
      <c r="AF39" s="51"/>
      <c r="AG39" s="51"/>
      <c r="AH39" s="51"/>
      <c r="AI39" s="51"/>
      <c r="AJ39" s="51"/>
      <c r="AK39" s="51"/>
      <c r="AL39" s="241" t="s">
        <v>15</v>
      </c>
      <c r="AM39" s="56"/>
      <c r="AN39" s="115"/>
      <c r="AO39" s="116"/>
      <c r="AP39" s="116"/>
      <c r="AQ39" s="116"/>
    </row>
    <row r="40" spans="1:43" x14ac:dyDescent="0.2">
      <c r="A40" s="37"/>
      <c r="B40" s="147"/>
      <c r="C40" s="56"/>
      <c r="D40" s="57"/>
      <c r="E40" s="489"/>
      <c r="F40" s="489"/>
      <c r="G40" s="489"/>
      <c r="H40" s="489"/>
      <c r="I40" s="489"/>
      <c r="J40" s="489"/>
      <c r="K40" s="489"/>
      <c r="L40" s="489"/>
      <c r="M40" s="489"/>
      <c r="N40" s="489"/>
      <c r="O40" s="489"/>
      <c r="P40" s="489"/>
      <c r="Q40" s="489"/>
      <c r="R40" s="489"/>
      <c r="S40" s="489"/>
      <c r="T40" s="489"/>
      <c r="U40" s="56"/>
      <c r="V40" s="57"/>
      <c r="W40" s="364" t="s">
        <v>384</v>
      </c>
      <c r="X40" s="37"/>
      <c r="Y40" s="51" t="s">
        <v>2</v>
      </c>
      <c r="Z40" s="51"/>
      <c r="AA40" s="51"/>
      <c r="AB40" s="51"/>
      <c r="AC40" s="51"/>
      <c r="AD40" s="51"/>
      <c r="AE40" s="51"/>
      <c r="AF40" s="51"/>
      <c r="AG40" s="51"/>
      <c r="AH40" s="51"/>
      <c r="AI40" s="51"/>
      <c r="AJ40" s="51"/>
      <c r="AK40" s="51"/>
      <c r="AL40" s="241" t="s">
        <v>16</v>
      </c>
      <c r="AM40" s="56"/>
      <c r="AN40" s="115"/>
      <c r="AO40" s="112"/>
      <c r="AP40" s="112"/>
      <c r="AQ40" s="116"/>
    </row>
    <row r="41" spans="1:43" ht="11.25" customHeight="1" x14ac:dyDescent="0.2">
      <c r="A41" s="37"/>
      <c r="B41" s="147"/>
      <c r="C41" s="56"/>
      <c r="D41" s="57"/>
      <c r="E41" s="489"/>
      <c r="F41" s="489"/>
      <c r="G41" s="489"/>
      <c r="H41" s="489"/>
      <c r="I41" s="489"/>
      <c r="J41" s="489"/>
      <c r="K41" s="489"/>
      <c r="L41" s="489"/>
      <c r="M41" s="489"/>
      <c r="N41" s="489"/>
      <c r="O41" s="489"/>
      <c r="P41" s="489"/>
      <c r="Q41" s="489"/>
      <c r="R41" s="489"/>
      <c r="S41" s="489"/>
      <c r="T41" s="489"/>
      <c r="U41" s="56"/>
      <c r="V41" s="57"/>
      <c r="W41" s="364" t="s">
        <v>421</v>
      </c>
      <c r="X41" s="37"/>
      <c r="Y41" s="37"/>
      <c r="Z41" s="37"/>
      <c r="AA41" s="37"/>
      <c r="AB41" s="51" t="s">
        <v>2</v>
      </c>
      <c r="AC41" s="51"/>
      <c r="AD41" s="51"/>
      <c r="AE41" s="51"/>
      <c r="AF41" s="51"/>
      <c r="AG41" s="51"/>
      <c r="AH41" s="51"/>
      <c r="AI41" s="51"/>
      <c r="AJ41" s="51"/>
      <c r="AK41" s="51"/>
      <c r="AL41" s="241" t="s">
        <v>26</v>
      </c>
      <c r="AM41" s="56"/>
      <c r="AN41" s="115"/>
      <c r="AO41" s="116"/>
      <c r="AP41" s="116"/>
      <c r="AQ41" s="116"/>
    </row>
    <row r="42" spans="1:43" ht="6" customHeight="1" x14ac:dyDescent="0.2">
      <c r="A42" s="48"/>
      <c r="B42" s="152"/>
      <c r="C42" s="53"/>
      <c r="D42" s="52"/>
      <c r="E42" s="48"/>
      <c r="F42" s="48"/>
      <c r="G42" s="48"/>
      <c r="H42" s="48"/>
      <c r="I42" s="48"/>
      <c r="J42" s="48"/>
      <c r="K42" s="48"/>
      <c r="L42" s="48"/>
      <c r="M42" s="48"/>
      <c r="N42" s="48"/>
      <c r="O42" s="48"/>
      <c r="P42" s="48"/>
      <c r="Q42" s="48"/>
      <c r="R42" s="48"/>
      <c r="S42" s="48"/>
      <c r="T42" s="48"/>
      <c r="U42" s="53"/>
      <c r="V42" s="52"/>
      <c r="W42" s="48"/>
      <c r="X42" s="48"/>
      <c r="Y42" s="48"/>
      <c r="Z42" s="48"/>
      <c r="AA42" s="48"/>
      <c r="AB42" s="48"/>
      <c r="AC42" s="48"/>
      <c r="AD42" s="48"/>
      <c r="AE42" s="48"/>
      <c r="AF42" s="123"/>
      <c r="AG42" s="123"/>
      <c r="AH42" s="123"/>
      <c r="AI42" s="123"/>
      <c r="AJ42" s="123"/>
      <c r="AK42" s="123"/>
      <c r="AL42" s="125"/>
      <c r="AM42" s="53"/>
      <c r="AN42" s="124"/>
      <c r="AO42" s="123"/>
      <c r="AP42" s="123"/>
      <c r="AQ42" s="123"/>
    </row>
    <row r="43" spans="1:43" ht="6" customHeight="1" x14ac:dyDescent="0.2">
      <c r="A43" s="61"/>
      <c r="B43" s="154"/>
      <c r="C43" s="50"/>
      <c r="D43" s="49"/>
      <c r="E43" s="61"/>
      <c r="F43" s="61"/>
      <c r="G43" s="61"/>
      <c r="H43" s="61"/>
      <c r="I43" s="61"/>
      <c r="J43" s="61"/>
      <c r="K43" s="61"/>
      <c r="L43" s="61"/>
      <c r="M43" s="61"/>
      <c r="N43" s="61"/>
      <c r="O43" s="61"/>
      <c r="P43" s="61"/>
      <c r="Q43" s="61"/>
      <c r="R43" s="61"/>
      <c r="S43" s="61"/>
      <c r="T43" s="61"/>
      <c r="U43" s="50"/>
      <c r="V43" s="49"/>
      <c r="W43" s="61"/>
      <c r="X43" s="61"/>
      <c r="Y43" s="61"/>
      <c r="Z43" s="61"/>
      <c r="AA43" s="61"/>
      <c r="AB43" s="61"/>
      <c r="AC43" s="61"/>
      <c r="AD43" s="61"/>
      <c r="AE43" s="61"/>
      <c r="AF43" s="61"/>
      <c r="AG43" s="61"/>
      <c r="AH43" s="61"/>
      <c r="AI43" s="61"/>
      <c r="AJ43" s="61"/>
      <c r="AK43" s="61"/>
      <c r="AL43" s="155"/>
      <c r="AM43" s="50"/>
      <c r="AN43" s="129"/>
      <c r="AO43" s="128"/>
      <c r="AP43" s="128"/>
      <c r="AQ43" s="128"/>
    </row>
    <row r="44" spans="1:43" ht="11.25" customHeight="1" x14ac:dyDescent="0.2">
      <c r="A44" s="37"/>
      <c r="B44" s="223">
        <v>307</v>
      </c>
      <c r="C44" s="56"/>
      <c r="D44" s="57"/>
      <c r="E44" s="489" t="str">
        <f ca="1">VLOOKUP(INDIRECT(ADDRESS(ROW(),COLUMN()-3)),Language_Translations,MATCH(Language_Selected,Language_Options,0),FALSE)</f>
        <v>Je vais vous lire maintenant certaines déclarations sur la contraception. Dites-moi, s'il vous plait, si vous êtes d'accord ou pas d'accord avec chacune de ces déclarations ?</v>
      </c>
      <c r="F44" s="489"/>
      <c r="G44" s="489"/>
      <c r="H44" s="489"/>
      <c r="I44" s="489"/>
      <c r="J44" s="489"/>
      <c r="K44" s="489"/>
      <c r="L44" s="489"/>
      <c r="M44" s="489"/>
      <c r="N44" s="489"/>
      <c r="O44" s="489"/>
      <c r="P44" s="489"/>
      <c r="Q44" s="489"/>
      <c r="R44" s="489"/>
      <c r="S44" s="489"/>
      <c r="T44" s="489"/>
      <c r="U44" s="56"/>
      <c r="V44" s="57"/>
      <c r="W44" s="37"/>
      <c r="X44" s="37"/>
      <c r="Y44" s="37"/>
      <c r="Z44" s="37"/>
      <c r="AA44" s="37"/>
      <c r="AB44" s="37"/>
      <c r="AC44" s="37"/>
      <c r="AD44" s="37"/>
      <c r="AE44" s="37"/>
      <c r="AF44" s="37"/>
      <c r="AG44" s="37"/>
      <c r="AJ44" s="37"/>
      <c r="AK44" s="38"/>
      <c r="AL44" s="66"/>
      <c r="AM44" s="56"/>
      <c r="AN44" s="115"/>
      <c r="AO44" s="116"/>
      <c r="AP44" s="116"/>
      <c r="AQ44" s="116"/>
    </row>
    <row r="45" spans="1:43" ht="11.25" customHeight="1" x14ac:dyDescent="0.2">
      <c r="A45" s="388"/>
      <c r="B45" s="223"/>
      <c r="C45" s="56"/>
      <c r="D45" s="57"/>
      <c r="E45" s="489"/>
      <c r="F45" s="489"/>
      <c r="G45" s="489"/>
      <c r="H45" s="489"/>
      <c r="I45" s="489"/>
      <c r="J45" s="489"/>
      <c r="K45" s="489"/>
      <c r="L45" s="489"/>
      <c r="M45" s="489"/>
      <c r="N45" s="489"/>
      <c r="O45" s="489"/>
      <c r="P45" s="489"/>
      <c r="Q45" s="489"/>
      <c r="R45" s="489"/>
      <c r="S45" s="489"/>
      <c r="T45" s="489"/>
      <c r="U45" s="56"/>
      <c r="V45" s="57"/>
      <c r="W45" s="388"/>
      <c r="X45" s="388"/>
      <c r="Y45" s="388"/>
      <c r="Z45" s="388"/>
      <c r="AA45" s="388"/>
      <c r="AB45" s="388"/>
      <c r="AC45" s="388"/>
      <c r="AD45" s="388"/>
      <c r="AE45" s="388"/>
      <c r="AF45" s="388"/>
      <c r="AG45" s="388"/>
      <c r="AJ45" s="388"/>
      <c r="AK45" s="384"/>
      <c r="AL45" s="66"/>
      <c r="AM45" s="56"/>
      <c r="AN45" s="115"/>
      <c r="AO45" s="392"/>
      <c r="AP45" s="392"/>
      <c r="AQ45" s="392"/>
    </row>
    <row r="46" spans="1:43" ht="11.25" customHeight="1" x14ac:dyDescent="0.2">
      <c r="A46" s="37"/>
      <c r="B46" s="223"/>
      <c r="C46" s="56"/>
      <c r="D46" s="57"/>
      <c r="E46" s="489"/>
      <c r="F46" s="489"/>
      <c r="G46" s="489"/>
      <c r="H46" s="489"/>
      <c r="I46" s="489"/>
      <c r="J46" s="489"/>
      <c r="K46" s="489"/>
      <c r="L46" s="489"/>
      <c r="M46" s="489"/>
      <c r="N46" s="489"/>
      <c r="O46" s="489"/>
      <c r="P46" s="489"/>
      <c r="Q46" s="489"/>
      <c r="R46" s="489"/>
      <c r="S46" s="489"/>
      <c r="T46" s="489"/>
      <c r="U46" s="56"/>
      <c r="V46" s="57"/>
      <c r="W46" s="37"/>
      <c r="X46" s="37"/>
      <c r="Y46" s="37"/>
      <c r="Z46" s="37"/>
      <c r="AA46" s="37"/>
      <c r="AB46" s="37"/>
      <c r="AC46" s="37"/>
      <c r="AD46" s="37"/>
      <c r="AE46" s="403"/>
      <c r="AF46" s="403"/>
      <c r="AG46" s="403"/>
      <c r="AH46" s="404"/>
      <c r="AI46" s="405" t="s">
        <v>425</v>
      </c>
      <c r="AJ46" s="403"/>
      <c r="AK46" s="406"/>
      <c r="AL46" s="407"/>
      <c r="AM46" s="56"/>
      <c r="AN46" s="115"/>
      <c r="AO46" s="116"/>
      <c r="AP46" s="116"/>
      <c r="AQ46" s="116"/>
    </row>
    <row r="47" spans="1:43" x14ac:dyDescent="0.2">
      <c r="A47" s="37"/>
      <c r="B47" s="147"/>
      <c r="C47" s="56"/>
      <c r="D47" s="57"/>
      <c r="E47" s="489"/>
      <c r="F47" s="489"/>
      <c r="G47" s="489"/>
      <c r="H47" s="489"/>
      <c r="I47" s="489"/>
      <c r="J47" s="489"/>
      <c r="K47" s="489"/>
      <c r="L47" s="489"/>
      <c r="M47" s="489"/>
      <c r="N47" s="489"/>
      <c r="O47" s="489"/>
      <c r="P47" s="489"/>
      <c r="Q47" s="489"/>
      <c r="R47" s="489"/>
      <c r="S47" s="489"/>
      <c r="T47" s="489"/>
      <c r="U47" s="56"/>
      <c r="V47" s="57"/>
      <c r="W47" s="37"/>
      <c r="X47" s="37"/>
      <c r="Y47" s="37"/>
      <c r="Z47" s="37"/>
      <c r="AA47" s="37"/>
      <c r="AB47" s="37"/>
      <c r="AC47" s="37"/>
      <c r="AE47" s="404"/>
      <c r="AF47" s="405" t="s">
        <v>424</v>
      </c>
      <c r="AG47" s="404"/>
      <c r="AH47" s="404"/>
      <c r="AI47" s="405" t="s">
        <v>424</v>
      </c>
      <c r="AJ47" s="403"/>
      <c r="AK47" s="406"/>
      <c r="AL47" s="405" t="s">
        <v>426</v>
      </c>
      <c r="AM47" s="56"/>
      <c r="AN47" s="115"/>
      <c r="AO47" s="116"/>
      <c r="AP47" s="116"/>
      <c r="AQ47" s="116"/>
    </row>
    <row r="48" spans="1:43" ht="6" customHeight="1" x14ac:dyDescent="0.2">
      <c r="A48" s="37"/>
      <c r="B48" s="147"/>
      <c r="C48" s="56"/>
      <c r="D48" s="57"/>
      <c r="E48" s="37"/>
      <c r="F48" s="37"/>
      <c r="G48" s="37"/>
      <c r="H48" s="37"/>
      <c r="I48" s="37"/>
      <c r="J48" s="37"/>
      <c r="K48" s="37"/>
      <c r="L48" s="37"/>
      <c r="M48" s="37"/>
      <c r="N48" s="37"/>
      <c r="O48" s="37"/>
      <c r="P48" s="37"/>
      <c r="Q48" s="37"/>
      <c r="R48" s="37"/>
      <c r="S48" s="37"/>
      <c r="T48" s="37"/>
      <c r="U48" s="56"/>
      <c r="V48" s="57"/>
      <c r="W48" s="37"/>
      <c r="X48" s="37"/>
      <c r="Y48" s="37"/>
      <c r="Z48" s="37"/>
      <c r="AA48" s="37"/>
      <c r="AB48" s="37"/>
      <c r="AC48" s="37"/>
      <c r="AD48" s="37"/>
      <c r="AE48" s="38"/>
      <c r="AF48" s="147"/>
      <c r="AH48" s="37"/>
      <c r="AI48" s="147"/>
      <c r="AJ48" s="37"/>
      <c r="AK48" s="37"/>
      <c r="AL48" s="147"/>
      <c r="AM48" s="56"/>
      <c r="AN48" s="115"/>
      <c r="AO48" s="116"/>
      <c r="AP48" s="116"/>
      <c r="AQ48" s="116"/>
    </row>
    <row r="49" spans="1:43" ht="11.25" customHeight="1" x14ac:dyDescent="0.2">
      <c r="A49" s="37"/>
      <c r="B49" s="147"/>
      <c r="C49" s="56"/>
      <c r="D49" s="57"/>
      <c r="E49" s="37" t="s">
        <v>28</v>
      </c>
      <c r="F49" s="487" t="str">
        <f ca="1">VLOOKUP(CONCATENATE($B$44&amp;INDIRECT(ADDRESS(ROW(),COLUMN()-1))),Language_Translations,MATCH(Language_Selected,Language_Options,0),FALSE)</f>
        <v>La contraception est un problème de femme et un homme ne doit pas s'en préoccuper.</v>
      </c>
      <c r="G49" s="487"/>
      <c r="H49" s="487"/>
      <c r="I49" s="487"/>
      <c r="J49" s="487"/>
      <c r="K49" s="487"/>
      <c r="L49" s="487"/>
      <c r="M49" s="487"/>
      <c r="N49" s="487"/>
      <c r="O49" s="487"/>
      <c r="P49" s="487"/>
      <c r="Q49" s="487"/>
      <c r="R49" s="487"/>
      <c r="S49" s="487"/>
      <c r="T49" s="487"/>
      <c r="U49" s="56"/>
      <c r="V49" s="57"/>
      <c r="W49" s="166" t="s">
        <v>28</v>
      </c>
      <c r="X49" s="37" t="s">
        <v>84</v>
      </c>
      <c r="Y49" s="37"/>
      <c r="Z49" s="37"/>
      <c r="AA49" s="37"/>
      <c r="AB49" s="37"/>
      <c r="AC49" s="37"/>
      <c r="AD49" s="37"/>
      <c r="AE49" s="38"/>
      <c r="AF49" s="106"/>
      <c r="AH49" s="38"/>
      <c r="AI49" s="106"/>
      <c r="AJ49" s="38"/>
      <c r="AK49" s="38"/>
      <c r="AL49" s="106"/>
      <c r="AM49" s="56"/>
      <c r="AN49" s="115"/>
      <c r="AO49" s="116"/>
      <c r="AP49" s="116"/>
      <c r="AQ49" s="116"/>
    </row>
    <row r="50" spans="1:43" x14ac:dyDescent="0.2">
      <c r="A50" s="37"/>
      <c r="B50" s="147"/>
      <c r="C50" s="56"/>
      <c r="D50" s="57"/>
      <c r="E50" s="37"/>
      <c r="F50" s="487"/>
      <c r="G50" s="487"/>
      <c r="H50" s="487"/>
      <c r="I50" s="487"/>
      <c r="J50" s="487"/>
      <c r="K50" s="487"/>
      <c r="L50" s="487"/>
      <c r="M50" s="487"/>
      <c r="N50" s="487"/>
      <c r="O50" s="487"/>
      <c r="P50" s="487"/>
      <c r="Q50" s="487"/>
      <c r="R50" s="487"/>
      <c r="S50" s="487"/>
      <c r="T50" s="487"/>
      <c r="U50" s="56"/>
      <c r="V50" s="57"/>
      <c r="Y50" s="37" t="s">
        <v>725</v>
      </c>
      <c r="Z50" s="37"/>
      <c r="AA50" s="37"/>
      <c r="AB50" s="37"/>
      <c r="AC50" s="37"/>
      <c r="AD50" s="37"/>
      <c r="AE50" s="38"/>
      <c r="AL50" s="166"/>
      <c r="AM50" s="56"/>
      <c r="AN50" s="115"/>
      <c r="AO50" s="116"/>
      <c r="AP50" s="116"/>
      <c r="AQ50" s="116"/>
    </row>
    <row r="51" spans="1:43" x14ac:dyDescent="0.2">
      <c r="A51" s="388"/>
      <c r="B51" s="378"/>
      <c r="C51" s="56"/>
      <c r="D51" s="57"/>
      <c r="E51" s="388"/>
      <c r="F51" s="487"/>
      <c r="G51" s="487"/>
      <c r="H51" s="487"/>
      <c r="I51" s="487"/>
      <c r="J51" s="487"/>
      <c r="K51" s="487"/>
      <c r="L51" s="487"/>
      <c r="M51" s="487"/>
      <c r="N51" s="487"/>
      <c r="O51" s="487"/>
      <c r="P51" s="487"/>
      <c r="Q51" s="487"/>
      <c r="R51" s="487"/>
      <c r="S51" s="487"/>
      <c r="T51" s="487"/>
      <c r="U51" s="56"/>
      <c r="V51" s="57"/>
      <c r="Y51" s="388" t="s">
        <v>726</v>
      </c>
      <c r="Z51" s="388"/>
      <c r="AA51" s="388"/>
      <c r="AB51" s="388"/>
      <c r="AC51" s="388"/>
      <c r="AD51" s="388"/>
      <c r="AE51" s="384"/>
      <c r="AF51" s="182" t="s">
        <v>15</v>
      </c>
      <c r="AH51" s="37"/>
      <c r="AI51" s="223" t="s">
        <v>16</v>
      </c>
      <c r="AJ51" s="37"/>
      <c r="AK51" s="37"/>
      <c r="AL51" s="223" t="s">
        <v>26</v>
      </c>
      <c r="AM51" s="56"/>
      <c r="AN51" s="115"/>
      <c r="AO51" s="392"/>
      <c r="AP51" s="392"/>
      <c r="AQ51" s="392"/>
    </row>
    <row r="52" spans="1:43" ht="11.25" customHeight="1" x14ac:dyDescent="0.2">
      <c r="A52" s="37"/>
      <c r="B52" s="147"/>
      <c r="C52" s="56"/>
      <c r="D52" s="57"/>
      <c r="E52" s="116" t="s">
        <v>29</v>
      </c>
      <c r="F52" s="487" t="str">
        <f ca="1">VLOOKUP(CONCATENATE($B$44&amp;INDIRECT(ADDRESS(ROW(),COLUMN()-1))),Language_Translations,MATCH(Language_Selected,Language_Options,0),FALSE)</f>
        <v>Une femme qui utilise la contraception peut devenir une femme légère.</v>
      </c>
      <c r="G52" s="487"/>
      <c r="H52" s="487"/>
      <c r="I52" s="487"/>
      <c r="J52" s="487"/>
      <c r="K52" s="487"/>
      <c r="L52" s="487"/>
      <c r="M52" s="487"/>
      <c r="N52" s="487"/>
      <c r="O52" s="487"/>
      <c r="P52" s="487"/>
      <c r="Q52" s="487"/>
      <c r="R52" s="487"/>
      <c r="S52" s="487"/>
      <c r="T52" s="487"/>
      <c r="U52" s="56"/>
      <c r="V52" s="57"/>
      <c r="W52" s="166" t="s">
        <v>29</v>
      </c>
      <c r="X52" s="116" t="s">
        <v>427</v>
      </c>
      <c r="Y52" s="37"/>
      <c r="Z52" s="37"/>
      <c r="AA52" s="37"/>
      <c r="AB52" s="37"/>
      <c r="AC52" s="37"/>
      <c r="AD52" s="37"/>
      <c r="AE52" s="38"/>
      <c r="AF52" s="106"/>
      <c r="AH52" s="38"/>
      <c r="AI52" s="106"/>
      <c r="AJ52" s="38"/>
      <c r="AK52" s="38"/>
      <c r="AL52" s="106"/>
      <c r="AM52" s="56"/>
      <c r="AN52" s="115"/>
      <c r="AO52" s="116"/>
      <c r="AP52" s="116"/>
      <c r="AQ52" s="116"/>
    </row>
    <row r="53" spans="1:43" x14ac:dyDescent="0.2">
      <c r="A53" s="37"/>
      <c r="B53" s="147"/>
      <c r="C53" s="56"/>
      <c r="D53" s="57"/>
      <c r="E53" s="116"/>
      <c r="F53" s="487"/>
      <c r="G53" s="487"/>
      <c r="H53" s="487"/>
      <c r="I53" s="487"/>
      <c r="J53" s="487"/>
      <c r="K53" s="487"/>
      <c r="L53" s="487"/>
      <c r="M53" s="487"/>
      <c r="N53" s="487"/>
      <c r="O53" s="487"/>
      <c r="P53" s="487"/>
      <c r="Q53" s="487"/>
      <c r="R53" s="487"/>
      <c r="S53" s="487"/>
      <c r="T53" s="487"/>
      <c r="U53" s="56"/>
      <c r="V53" s="57"/>
      <c r="Y53" s="116" t="s">
        <v>428</v>
      </c>
      <c r="Z53" s="37"/>
      <c r="AA53" s="37"/>
      <c r="AB53" s="37"/>
      <c r="AC53" s="37"/>
      <c r="AD53" s="37"/>
      <c r="AE53" s="38"/>
      <c r="AF53" s="182" t="s">
        <v>15</v>
      </c>
      <c r="AH53" s="37"/>
      <c r="AI53" s="223" t="s">
        <v>16</v>
      </c>
      <c r="AJ53" s="37"/>
      <c r="AK53" s="37"/>
      <c r="AL53" s="223" t="s">
        <v>26</v>
      </c>
      <c r="AM53" s="56"/>
      <c r="AN53" s="115"/>
      <c r="AO53" s="116"/>
      <c r="AP53" s="116"/>
      <c r="AQ53" s="116"/>
    </row>
    <row r="54" spans="1:43" ht="6" customHeight="1" x14ac:dyDescent="0.2">
      <c r="A54" s="48"/>
      <c r="B54" s="152"/>
      <c r="C54" s="53"/>
      <c r="D54" s="52"/>
      <c r="E54" s="123"/>
      <c r="F54" s="48"/>
      <c r="G54" s="48"/>
      <c r="H54" s="48"/>
      <c r="I54" s="48"/>
      <c r="J54" s="48"/>
      <c r="K54" s="48"/>
      <c r="L54" s="48"/>
      <c r="M54" s="48"/>
      <c r="N54" s="48"/>
      <c r="O54" s="48"/>
      <c r="P54" s="48"/>
      <c r="Q54" s="48"/>
      <c r="R54" s="48"/>
      <c r="S54" s="48"/>
      <c r="T54" s="48"/>
      <c r="U54" s="53"/>
      <c r="V54" s="52"/>
      <c r="W54" s="123"/>
      <c r="X54" s="48"/>
      <c r="Y54" s="48"/>
      <c r="Z54" s="48"/>
      <c r="AA54" s="48"/>
      <c r="AB54" s="48"/>
      <c r="AC54" s="48"/>
      <c r="AD54" s="48"/>
      <c r="AE54" s="48"/>
      <c r="AF54" s="152"/>
      <c r="AG54" s="48"/>
      <c r="AH54" s="48"/>
      <c r="AI54" s="152"/>
      <c r="AJ54" s="48"/>
      <c r="AK54" s="48"/>
      <c r="AL54" s="152"/>
      <c r="AM54" s="53"/>
      <c r="AN54" s="124"/>
      <c r="AO54" s="123"/>
      <c r="AP54" s="123"/>
      <c r="AQ54" s="123"/>
    </row>
    <row r="55" spans="1:43" ht="6" customHeight="1" x14ac:dyDescent="0.2">
      <c r="A55" s="128"/>
      <c r="B55" s="154"/>
      <c r="C55" s="61"/>
      <c r="D55" s="61"/>
      <c r="E55" s="61"/>
      <c r="F55" s="61"/>
      <c r="G55" s="61"/>
      <c r="H55" s="61"/>
      <c r="I55" s="61"/>
      <c r="J55" s="61"/>
      <c r="K55" s="61"/>
      <c r="L55" s="61"/>
      <c r="M55" s="61"/>
      <c r="N55" s="61"/>
      <c r="O55" s="61"/>
      <c r="P55" s="61"/>
      <c r="Q55" s="61"/>
      <c r="R55" s="61"/>
      <c r="S55" s="61"/>
      <c r="T55" s="61"/>
      <c r="U55" s="61"/>
      <c r="V55" s="61"/>
      <c r="W55" s="61"/>
      <c r="X55" s="61"/>
      <c r="Y55" s="61"/>
      <c r="Z55" s="61"/>
      <c r="AA55" s="61"/>
      <c r="AB55" s="61"/>
      <c r="AC55" s="61"/>
      <c r="AD55" s="61"/>
      <c r="AE55" s="61"/>
      <c r="AF55" s="61"/>
      <c r="AG55" s="61"/>
      <c r="AH55" s="61"/>
      <c r="AI55" s="61"/>
      <c r="AJ55" s="61"/>
      <c r="AK55" s="61"/>
      <c r="AL55" s="155"/>
      <c r="AM55" s="61"/>
      <c r="AN55" s="61"/>
      <c r="AO55" s="61"/>
      <c r="AP55" s="61"/>
      <c r="AQ55" s="61"/>
    </row>
    <row r="56" spans="1:43" ht="11.25" customHeight="1" x14ac:dyDescent="0.2">
      <c r="A56" s="37"/>
      <c r="B56" s="488" t="s">
        <v>429</v>
      </c>
      <c r="C56" s="488"/>
      <c r="D56" s="488"/>
      <c r="E56" s="488"/>
      <c r="F56" s="488"/>
      <c r="G56" s="488"/>
      <c r="H56" s="488"/>
      <c r="I56" s="488"/>
      <c r="J56" s="488"/>
      <c r="K56" s="488"/>
      <c r="L56" s="488"/>
      <c r="M56" s="488"/>
      <c r="N56" s="488"/>
      <c r="O56" s="488"/>
      <c r="P56" s="488"/>
      <c r="Q56" s="488"/>
      <c r="R56" s="488"/>
      <c r="S56" s="488"/>
      <c r="T56" s="488"/>
      <c r="U56" s="488"/>
      <c r="V56" s="488"/>
      <c r="W56" s="488"/>
      <c r="X56" s="488"/>
      <c r="Y56" s="488"/>
      <c r="Z56" s="488"/>
      <c r="AA56" s="488"/>
      <c r="AB56" s="488"/>
      <c r="AC56" s="488"/>
      <c r="AD56" s="488"/>
      <c r="AE56" s="488"/>
      <c r="AF56" s="488"/>
      <c r="AG56" s="488"/>
      <c r="AH56" s="488"/>
      <c r="AI56" s="488"/>
      <c r="AJ56" s="488"/>
      <c r="AK56" s="488"/>
      <c r="AL56" s="488"/>
      <c r="AM56" s="488"/>
      <c r="AN56" s="488"/>
      <c r="AO56" s="488"/>
      <c r="AP56" s="488"/>
      <c r="AQ56" s="488"/>
    </row>
    <row r="57" spans="1:43" ht="11.25" customHeight="1" x14ac:dyDescent="0.2">
      <c r="A57" s="37"/>
      <c r="B57" s="488"/>
      <c r="C57" s="488"/>
      <c r="D57" s="488"/>
      <c r="E57" s="488"/>
      <c r="F57" s="488"/>
      <c r="G57" s="488"/>
      <c r="H57" s="488"/>
      <c r="I57" s="488"/>
      <c r="J57" s="488"/>
      <c r="K57" s="488"/>
      <c r="L57" s="488"/>
      <c r="M57" s="488"/>
      <c r="N57" s="488"/>
      <c r="O57" s="488"/>
      <c r="P57" s="488"/>
      <c r="Q57" s="488"/>
      <c r="R57" s="488"/>
      <c r="S57" s="488"/>
      <c r="T57" s="488"/>
      <c r="U57" s="488"/>
      <c r="V57" s="488"/>
      <c r="W57" s="488"/>
      <c r="X57" s="488"/>
      <c r="Y57" s="488"/>
      <c r="Z57" s="488"/>
      <c r="AA57" s="488"/>
      <c r="AB57" s="488"/>
      <c r="AC57" s="488"/>
      <c r="AD57" s="488"/>
      <c r="AE57" s="488"/>
      <c r="AF57" s="488"/>
      <c r="AG57" s="488"/>
      <c r="AH57" s="488"/>
      <c r="AI57" s="488"/>
      <c r="AJ57" s="488"/>
      <c r="AK57" s="488"/>
      <c r="AL57" s="488"/>
      <c r="AM57" s="488"/>
      <c r="AN57" s="488"/>
      <c r="AO57" s="488"/>
      <c r="AP57" s="488"/>
      <c r="AQ57" s="488"/>
    </row>
    <row r="58" spans="1:43" x14ac:dyDescent="0.2">
      <c r="B58" s="483" t="s">
        <v>430</v>
      </c>
      <c r="C58" s="483"/>
      <c r="D58" s="483"/>
      <c r="E58" s="483"/>
      <c r="F58" s="483"/>
      <c r="G58" s="483"/>
      <c r="H58" s="483"/>
      <c r="I58" s="483"/>
      <c r="J58" s="483"/>
      <c r="K58" s="483"/>
      <c r="L58" s="483"/>
      <c r="M58" s="483"/>
      <c r="N58" s="483"/>
      <c r="O58" s="483"/>
      <c r="P58" s="483"/>
      <c r="Q58" s="483"/>
      <c r="R58" s="483"/>
      <c r="S58" s="483"/>
      <c r="T58" s="483"/>
      <c r="U58" s="483"/>
      <c r="V58" s="483"/>
      <c r="W58" s="483"/>
      <c r="X58" s="483"/>
      <c r="Y58" s="483"/>
      <c r="Z58" s="483"/>
      <c r="AA58" s="483"/>
      <c r="AB58" s="483"/>
      <c r="AC58" s="483"/>
      <c r="AD58" s="483"/>
      <c r="AE58" s="483"/>
      <c r="AF58" s="483"/>
      <c r="AG58" s="483"/>
      <c r="AH58" s="483"/>
      <c r="AI58" s="483"/>
      <c r="AJ58" s="483"/>
      <c r="AK58" s="483"/>
      <c r="AL58" s="483"/>
      <c r="AM58" s="483"/>
      <c r="AN58" s="483"/>
      <c r="AO58" s="483"/>
      <c r="AP58" s="483"/>
      <c r="AQ58" s="483"/>
    </row>
    <row r="59" spans="1:43" x14ac:dyDescent="0.2">
      <c r="B59" s="483"/>
      <c r="C59" s="483"/>
      <c r="D59" s="483"/>
      <c r="E59" s="483"/>
      <c r="F59" s="483"/>
      <c r="G59" s="483"/>
      <c r="H59" s="483"/>
      <c r="I59" s="483"/>
      <c r="J59" s="483"/>
      <c r="K59" s="483"/>
      <c r="L59" s="483"/>
      <c r="M59" s="483"/>
      <c r="N59" s="483"/>
      <c r="O59" s="483"/>
      <c r="P59" s="483"/>
      <c r="Q59" s="483"/>
      <c r="R59" s="483"/>
      <c r="S59" s="483"/>
      <c r="T59" s="483"/>
      <c r="U59" s="483"/>
      <c r="V59" s="483"/>
      <c r="W59" s="483"/>
      <c r="X59" s="483"/>
      <c r="Y59" s="483"/>
      <c r="Z59" s="483"/>
      <c r="AA59" s="483"/>
      <c r="AB59" s="483"/>
      <c r="AC59" s="483"/>
      <c r="AD59" s="483"/>
      <c r="AE59" s="483"/>
      <c r="AF59" s="483"/>
      <c r="AG59" s="483"/>
      <c r="AH59" s="483"/>
      <c r="AI59" s="483"/>
      <c r="AJ59" s="483"/>
      <c r="AK59" s="483"/>
      <c r="AL59" s="483"/>
      <c r="AM59" s="483"/>
      <c r="AN59" s="483"/>
      <c r="AO59" s="483"/>
      <c r="AP59" s="483"/>
      <c r="AQ59" s="483"/>
    </row>
    <row r="60" spans="1:43" ht="11.25" customHeight="1" x14ac:dyDescent="0.2">
      <c r="A60" s="37"/>
      <c r="B60" s="488" t="s">
        <v>431</v>
      </c>
      <c r="C60" s="488"/>
      <c r="D60" s="488"/>
      <c r="E60" s="488"/>
      <c r="F60" s="488"/>
      <c r="G60" s="488"/>
      <c r="H60" s="488"/>
      <c r="I60" s="488"/>
      <c r="J60" s="488"/>
      <c r="K60" s="488"/>
      <c r="L60" s="488"/>
      <c r="M60" s="488"/>
      <c r="N60" s="488"/>
      <c r="O60" s="488"/>
      <c r="P60" s="488"/>
      <c r="Q60" s="488"/>
      <c r="R60" s="488"/>
      <c r="S60" s="488"/>
      <c r="T60" s="488"/>
      <c r="U60" s="488"/>
      <c r="V60" s="488"/>
      <c r="W60" s="488"/>
      <c r="X60" s="488"/>
      <c r="Y60" s="488"/>
      <c r="Z60" s="488"/>
      <c r="AA60" s="488"/>
      <c r="AB60" s="488"/>
      <c r="AC60" s="488"/>
      <c r="AD60" s="488"/>
      <c r="AE60" s="488"/>
      <c r="AF60" s="488"/>
      <c r="AG60" s="488"/>
      <c r="AH60" s="488"/>
      <c r="AI60" s="488"/>
      <c r="AJ60" s="488"/>
      <c r="AK60" s="488"/>
      <c r="AL60" s="488"/>
      <c r="AM60" s="488"/>
      <c r="AN60" s="488"/>
      <c r="AO60" s="488"/>
      <c r="AP60" s="488"/>
      <c r="AQ60" s="488"/>
    </row>
    <row r="61" spans="1:43" ht="11.25" customHeight="1" x14ac:dyDescent="0.2">
      <c r="A61" s="37"/>
      <c r="B61" s="488"/>
      <c r="C61" s="488"/>
      <c r="D61" s="488"/>
      <c r="E61" s="488"/>
      <c r="F61" s="488"/>
      <c r="G61" s="488"/>
      <c r="H61" s="488"/>
      <c r="I61" s="488"/>
      <c r="J61" s="488"/>
      <c r="K61" s="488"/>
      <c r="L61" s="488"/>
      <c r="M61" s="488"/>
      <c r="N61" s="488"/>
      <c r="O61" s="488"/>
      <c r="P61" s="488"/>
      <c r="Q61" s="488"/>
      <c r="R61" s="488"/>
      <c r="S61" s="488"/>
      <c r="T61" s="488"/>
      <c r="U61" s="488"/>
      <c r="V61" s="488"/>
      <c r="W61" s="488"/>
      <c r="X61" s="488"/>
      <c r="Y61" s="488"/>
      <c r="Z61" s="488"/>
      <c r="AA61" s="488"/>
      <c r="AB61" s="488"/>
      <c r="AC61" s="488"/>
      <c r="AD61" s="488"/>
      <c r="AE61" s="488"/>
      <c r="AF61" s="488"/>
      <c r="AG61" s="488"/>
      <c r="AH61" s="488"/>
      <c r="AI61" s="488"/>
      <c r="AJ61" s="488"/>
      <c r="AK61" s="488"/>
      <c r="AL61" s="488"/>
      <c r="AM61" s="488"/>
      <c r="AN61" s="488"/>
      <c r="AO61" s="488"/>
      <c r="AP61" s="488"/>
      <c r="AQ61" s="488"/>
    </row>
    <row r="62" spans="1:43" ht="6" customHeight="1" x14ac:dyDescent="0.2"/>
  </sheetData>
  <sheetProtection formatCells="0" formatRows="0" insertRows="0" deleteRows="0"/>
  <mergeCells count="21">
    <mergeCell ref="A1:AQ1"/>
    <mergeCell ref="W3:AL3"/>
    <mergeCell ref="E3:T3"/>
    <mergeCell ref="F9:T10"/>
    <mergeCell ref="F7:T8"/>
    <mergeCell ref="AN3:AP3"/>
    <mergeCell ref="B58:AQ59"/>
    <mergeCell ref="B60:AQ61"/>
    <mergeCell ref="B56:AQ57"/>
    <mergeCell ref="E5:T5"/>
    <mergeCell ref="E44:T47"/>
    <mergeCell ref="F52:T53"/>
    <mergeCell ref="F11:T12"/>
    <mergeCell ref="F13:T14"/>
    <mergeCell ref="E39:T41"/>
    <mergeCell ref="Z35:AK35"/>
    <mergeCell ref="E22:T25"/>
    <mergeCell ref="E28:T36"/>
    <mergeCell ref="AP23:AP24"/>
    <mergeCell ref="E17:T19"/>
    <mergeCell ref="F49:T51"/>
  </mergeCells>
  <printOptions horizontalCentered="1"/>
  <pageMargins left="0.5" right="0.5" top="0.5" bottom="0.5" header="0.3" footer="0.3"/>
  <pageSetup paperSize="9" orientation="portrait" r:id="rId1"/>
  <headerFooter>
    <oddFooter>&amp;CM-&amp;P</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3" tint="0.59999389629810485"/>
  </sheetPr>
  <dimension ref="A1:AR117"/>
  <sheetViews>
    <sheetView view="pageBreakPreview" zoomScaleNormal="100" zoomScaleSheetLayoutView="100" workbookViewId="0">
      <selection sqref="A1:AQ1"/>
    </sheetView>
  </sheetViews>
  <sheetFormatPr defaultColWidth="2.77734375" defaultRowHeight="11.25" customHeight="1" x14ac:dyDescent="0.2"/>
  <cols>
    <col min="1" max="1" width="1.77734375" style="166" customWidth="1"/>
    <col min="2" max="2" width="4.77734375" style="402" customWidth="1"/>
    <col min="3" max="4" width="1.77734375" style="166" customWidth="1"/>
    <col min="5" max="20" width="2.77734375" style="166"/>
    <col min="21" max="22" width="1.77734375" style="166" customWidth="1"/>
    <col min="23" max="32" width="2.77734375" style="166"/>
    <col min="33" max="33" width="2.77734375" style="166" customWidth="1"/>
    <col min="34" max="37" width="2.77734375" style="166"/>
    <col min="38" max="38" width="2.77734375" style="204" customWidth="1"/>
    <col min="39" max="41" width="1.77734375" style="166" customWidth="1"/>
    <col min="42" max="42" width="4.77734375" style="103" customWidth="1"/>
    <col min="43" max="43" width="1.77734375" style="166" customWidth="1"/>
    <col min="44" max="16384" width="2.77734375" style="166"/>
  </cols>
  <sheetData>
    <row r="1" spans="1:43" ht="11.25" customHeight="1" x14ac:dyDescent="0.2">
      <c r="A1" s="502" t="s">
        <v>432</v>
      </c>
      <c r="B1" s="502"/>
      <c r="C1" s="502"/>
      <c r="D1" s="502"/>
      <c r="E1" s="502"/>
      <c r="F1" s="502"/>
      <c r="G1" s="502"/>
      <c r="H1" s="502"/>
      <c r="I1" s="502"/>
      <c r="J1" s="502"/>
      <c r="K1" s="502"/>
      <c r="L1" s="502"/>
      <c r="M1" s="502"/>
      <c r="N1" s="502"/>
      <c r="O1" s="502"/>
      <c r="P1" s="502"/>
      <c r="Q1" s="502"/>
      <c r="R1" s="502"/>
      <c r="S1" s="502"/>
      <c r="T1" s="502"/>
      <c r="U1" s="502"/>
      <c r="V1" s="502"/>
      <c r="W1" s="502"/>
      <c r="X1" s="502"/>
      <c r="Y1" s="502"/>
      <c r="Z1" s="502"/>
      <c r="AA1" s="502"/>
      <c r="AB1" s="502"/>
      <c r="AC1" s="502"/>
      <c r="AD1" s="502"/>
      <c r="AE1" s="502"/>
      <c r="AF1" s="502"/>
      <c r="AG1" s="502"/>
      <c r="AH1" s="502"/>
      <c r="AI1" s="502"/>
      <c r="AJ1" s="502"/>
      <c r="AK1" s="502"/>
      <c r="AL1" s="502"/>
      <c r="AM1" s="502"/>
      <c r="AN1" s="502"/>
      <c r="AO1" s="502"/>
      <c r="AP1" s="502"/>
      <c r="AQ1" s="502"/>
    </row>
    <row r="2" spans="1:43" ht="6" customHeight="1" x14ac:dyDescent="0.2">
      <c r="A2" s="37"/>
      <c r="B2" s="397"/>
      <c r="C2" s="37"/>
      <c r="D2" s="37"/>
      <c r="E2" s="37"/>
      <c r="F2" s="37"/>
      <c r="G2" s="37"/>
      <c r="H2" s="37"/>
      <c r="I2" s="37"/>
      <c r="J2" s="37"/>
      <c r="K2" s="37"/>
      <c r="L2" s="37"/>
      <c r="M2" s="37"/>
      <c r="N2" s="37"/>
      <c r="O2" s="37"/>
      <c r="P2" s="37"/>
      <c r="Q2" s="37"/>
      <c r="R2" s="37"/>
      <c r="S2" s="37"/>
      <c r="T2" s="37"/>
      <c r="U2" s="37"/>
      <c r="V2" s="37"/>
      <c r="W2" s="37"/>
      <c r="X2" s="37"/>
      <c r="Y2" s="37"/>
      <c r="Z2" s="37"/>
      <c r="AA2" s="37"/>
      <c r="AB2" s="37"/>
      <c r="AC2" s="37"/>
      <c r="AD2" s="37"/>
      <c r="AE2" s="37"/>
      <c r="AF2" s="37"/>
      <c r="AG2" s="37"/>
      <c r="AH2" s="37"/>
      <c r="AI2" s="37"/>
      <c r="AJ2" s="37"/>
      <c r="AK2" s="37"/>
      <c r="AL2" s="66"/>
      <c r="AM2" s="37"/>
      <c r="AN2" s="37"/>
      <c r="AO2" s="37"/>
      <c r="AP2" s="38"/>
      <c r="AQ2" s="38"/>
    </row>
    <row r="3" spans="1:43" s="202" customFormat="1" ht="11.25" customHeight="1" thickBot="1" x14ac:dyDescent="0.25">
      <c r="A3" s="108"/>
      <c r="B3" s="400" t="s">
        <v>704</v>
      </c>
      <c r="C3" s="110"/>
      <c r="D3" s="111"/>
      <c r="E3" s="486" t="s">
        <v>364</v>
      </c>
      <c r="F3" s="486"/>
      <c r="G3" s="486"/>
      <c r="H3" s="486"/>
      <c r="I3" s="486"/>
      <c r="J3" s="486"/>
      <c r="K3" s="486"/>
      <c r="L3" s="486"/>
      <c r="M3" s="486"/>
      <c r="N3" s="486"/>
      <c r="O3" s="486"/>
      <c r="P3" s="486"/>
      <c r="Q3" s="486"/>
      <c r="R3" s="486"/>
      <c r="S3" s="486"/>
      <c r="T3" s="486"/>
      <c r="U3" s="110"/>
      <c r="V3" s="111"/>
      <c r="W3" s="486" t="s">
        <v>365</v>
      </c>
      <c r="X3" s="486"/>
      <c r="Y3" s="486"/>
      <c r="Z3" s="486"/>
      <c r="AA3" s="486"/>
      <c r="AB3" s="486"/>
      <c r="AC3" s="486"/>
      <c r="AD3" s="486"/>
      <c r="AE3" s="486"/>
      <c r="AF3" s="486"/>
      <c r="AG3" s="486"/>
      <c r="AH3" s="486"/>
      <c r="AI3" s="486"/>
      <c r="AJ3" s="486"/>
      <c r="AK3" s="486"/>
      <c r="AL3" s="486"/>
      <c r="AM3" s="110"/>
      <c r="AN3" s="485" t="s">
        <v>366</v>
      </c>
      <c r="AO3" s="486"/>
      <c r="AP3" s="486"/>
      <c r="AQ3" s="108"/>
    </row>
    <row r="4" spans="1:43" ht="6" customHeight="1" x14ac:dyDescent="0.2">
      <c r="A4" s="116"/>
      <c r="B4" s="391"/>
      <c r="C4" s="114"/>
      <c r="D4" s="115"/>
      <c r="E4" s="116"/>
      <c r="F4" s="116"/>
      <c r="G4" s="116"/>
      <c r="H4" s="116"/>
      <c r="I4" s="116"/>
      <c r="J4" s="116"/>
      <c r="K4" s="116"/>
      <c r="L4" s="116"/>
      <c r="M4" s="116"/>
      <c r="N4" s="116"/>
      <c r="O4" s="116"/>
      <c r="P4" s="116"/>
      <c r="Q4" s="116"/>
      <c r="R4" s="116"/>
      <c r="S4" s="116"/>
      <c r="T4" s="116"/>
      <c r="U4" s="114"/>
      <c r="V4" s="115"/>
      <c r="W4" s="116"/>
      <c r="X4" s="116"/>
      <c r="Y4" s="116"/>
      <c r="Z4" s="116"/>
      <c r="AA4" s="116"/>
      <c r="AB4" s="116"/>
      <c r="AC4" s="116"/>
      <c r="AD4" s="116"/>
      <c r="AE4" s="116"/>
      <c r="AF4" s="116"/>
      <c r="AG4" s="116"/>
      <c r="AH4" s="116"/>
      <c r="AI4" s="116"/>
      <c r="AJ4" s="116"/>
      <c r="AK4" s="116"/>
      <c r="AL4" s="117"/>
      <c r="AM4" s="114"/>
      <c r="AN4" s="115"/>
      <c r="AO4" s="116"/>
      <c r="AP4" s="116"/>
      <c r="AQ4" s="116"/>
    </row>
    <row r="5" spans="1:43" ht="11.25" customHeight="1" x14ac:dyDescent="0.2">
      <c r="A5" s="116"/>
      <c r="B5" s="391">
        <v>401</v>
      </c>
      <c r="C5" s="114"/>
      <c r="D5" s="115"/>
      <c r="E5" s="491" t="str">
        <f ca="1">VLOOKUP(INDIRECT(ADDRESS(ROW(),COLUMN()-3)),Language_Translations,MATCH(Language_Selected,Language_Options,0),FALSE)</f>
        <v>Êtes-vous actuellement marié ou vivez-vous avec une femme comme si vous êtiez marié ?</v>
      </c>
      <c r="F5" s="491"/>
      <c r="G5" s="491"/>
      <c r="H5" s="491"/>
      <c r="I5" s="491"/>
      <c r="J5" s="491"/>
      <c r="K5" s="491"/>
      <c r="L5" s="491"/>
      <c r="M5" s="491"/>
      <c r="N5" s="491"/>
      <c r="O5" s="491"/>
      <c r="P5" s="491"/>
      <c r="Q5" s="491"/>
      <c r="R5" s="491"/>
      <c r="S5" s="491"/>
      <c r="T5" s="491"/>
      <c r="U5" s="114"/>
      <c r="V5" s="115"/>
      <c r="W5" s="362" t="s">
        <v>434</v>
      </c>
      <c r="X5" s="38"/>
      <c r="Y5" s="38"/>
      <c r="Z5" s="38"/>
      <c r="AA5" s="38"/>
      <c r="AB5" s="38"/>
      <c r="AC5" s="38"/>
      <c r="AD5" s="38"/>
      <c r="AE5" s="38"/>
      <c r="AF5" s="150" t="s">
        <v>2</v>
      </c>
      <c r="AG5" s="168"/>
      <c r="AH5" s="168"/>
      <c r="AI5" s="137"/>
      <c r="AJ5" s="137"/>
      <c r="AK5" s="137"/>
      <c r="AL5" s="217" t="s">
        <v>15</v>
      </c>
      <c r="AM5" s="114"/>
      <c r="AN5" s="115"/>
      <c r="AO5" s="134"/>
      <c r="AP5" s="495">
        <v>404</v>
      </c>
      <c r="AQ5" s="116"/>
    </row>
    <row r="6" spans="1:43" ht="11.25" customHeight="1" x14ac:dyDescent="0.2">
      <c r="A6" s="116"/>
      <c r="B6" s="391"/>
      <c r="C6" s="114"/>
      <c r="D6" s="115"/>
      <c r="E6" s="491"/>
      <c r="F6" s="491"/>
      <c r="G6" s="491"/>
      <c r="H6" s="491"/>
      <c r="I6" s="491"/>
      <c r="J6" s="491"/>
      <c r="K6" s="491"/>
      <c r="L6" s="491"/>
      <c r="M6" s="491"/>
      <c r="N6" s="491"/>
      <c r="O6" s="491"/>
      <c r="P6" s="491"/>
      <c r="Q6" s="491"/>
      <c r="R6" s="491"/>
      <c r="S6" s="491"/>
      <c r="T6" s="491"/>
      <c r="U6" s="114"/>
      <c r="V6" s="115"/>
      <c r="W6" s="362" t="s">
        <v>435</v>
      </c>
      <c r="X6" s="38"/>
      <c r="Y6" s="38"/>
      <c r="Z6" s="38"/>
      <c r="AA6" s="38"/>
      <c r="AB6" s="38"/>
      <c r="AC6" s="38"/>
      <c r="AD6" s="38"/>
      <c r="AF6" s="150" t="s">
        <v>2</v>
      </c>
      <c r="AG6" s="168"/>
      <c r="AH6" s="168"/>
      <c r="AI6" s="137"/>
      <c r="AJ6" s="137"/>
      <c r="AK6" s="137"/>
      <c r="AL6" s="217" t="s">
        <v>16</v>
      </c>
      <c r="AM6" s="114"/>
      <c r="AN6" s="115"/>
      <c r="AO6" s="134"/>
      <c r="AP6" s="495"/>
      <c r="AQ6" s="116"/>
    </row>
    <row r="7" spans="1:43" ht="11.25" customHeight="1" x14ac:dyDescent="0.2">
      <c r="A7" s="116"/>
      <c r="B7" s="396"/>
      <c r="C7" s="114"/>
      <c r="D7" s="115"/>
      <c r="E7" s="491"/>
      <c r="F7" s="491"/>
      <c r="G7" s="491"/>
      <c r="H7" s="491"/>
      <c r="I7" s="491"/>
      <c r="J7" s="491"/>
      <c r="K7" s="491"/>
      <c r="L7" s="491"/>
      <c r="M7" s="491"/>
      <c r="N7" s="491"/>
      <c r="O7" s="491"/>
      <c r="P7" s="491"/>
      <c r="Q7" s="491"/>
      <c r="R7" s="491"/>
      <c r="S7" s="491"/>
      <c r="T7" s="491"/>
      <c r="U7" s="114"/>
      <c r="V7" s="115"/>
      <c r="W7" s="362" t="s">
        <v>433</v>
      </c>
      <c r="X7" s="38"/>
      <c r="Y7" s="38"/>
      <c r="Z7" s="38"/>
      <c r="AA7" s="38"/>
      <c r="AB7" s="38"/>
      <c r="AD7" s="150" t="s">
        <v>2</v>
      </c>
      <c r="AE7" s="150"/>
      <c r="AF7" s="150"/>
      <c r="AG7" s="150"/>
      <c r="AH7" s="136"/>
      <c r="AI7" s="136"/>
      <c r="AJ7" s="136"/>
      <c r="AK7" s="136"/>
      <c r="AL7" s="146" t="s">
        <v>17</v>
      </c>
      <c r="AM7" s="114"/>
      <c r="AN7" s="115"/>
      <c r="AO7" s="134"/>
      <c r="AP7" s="134"/>
      <c r="AQ7" s="116"/>
    </row>
    <row r="8" spans="1:43" ht="6" customHeight="1" x14ac:dyDescent="0.2">
      <c r="A8" s="123"/>
      <c r="B8" s="395"/>
      <c r="C8" s="122"/>
      <c r="D8" s="124"/>
      <c r="E8" s="123"/>
      <c r="F8" s="123"/>
      <c r="G8" s="123"/>
      <c r="H8" s="123"/>
      <c r="I8" s="123"/>
      <c r="J8" s="123"/>
      <c r="K8" s="123"/>
      <c r="L8" s="123"/>
      <c r="M8" s="123"/>
      <c r="N8" s="123"/>
      <c r="O8" s="123"/>
      <c r="P8" s="123"/>
      <c r="Q8" s="123"/>
      <c r="R8" s="123"/>
      <c r="S8" s="123"/>
      <c r="T8" s="123"/>
      <c r="U8" s="122"/>
      <c r="V8" s="124"/>
      <c r="W8" s="123"/>
      <c r="X8" s="123"/>
      <c r="Y8" s="123"/>
      <c r="Z8" s="123"/>
      <c r="AA8" s="123"/>
      <c r="AB8" s="123"/>
      <c r="AC8" s="123"/>
      <c r="AD8" s="123"/>
      <c r="AE8" s="123"/>
      <c r="AF8" s="123"/>
      <c r="AG8" s="123"/>
      <c r="AH8" s="123"/>
      <c r="AI8" s="123"/>
      <c r="AJ8" s="123"/>
      <c r="AK8" s="123"/>
      <c r="AL8" s="125"/>
      <c r="AM8" s="122"/>
      <c r="AN8" s="124"/>
      <c r="AO8" s="123"/>
      <c r="AP8" s="123"/>
      <c r="AQ8" s="123"/>
    </row>
    <row r="9" spans="1:43" ht="6" customHeight="1" x14ac:dyDescent="0.2">
      <c r="A9" s="128"/>
      <c r="B9" s="385"/>
      <c r="C9" s="127"/>
      <c r="D9" s="129"/>
      <c r="E9" s="128"/>
      <c r="F9" s="128"/>
      <c r="G9" s="128"/>
      <c r="H9" s="128"/>
      <c r="I9" s="128"/>
      <c r="J9" s="128"/>
      <c r="K9" s="128"/>
      <c r="L9" s="128"/>
      <c r="M9" s="128"/>
      <c r="N9" s="128"/>
      <c r="O9" s="128"/>
      <c r="P9" s="128"/>
      <c r="Q9" s="128"/>
      <c r="R9" s="128"/>
      <c r="S9" s="128"/>
      <c r="T9" s="128"/>
      <c r="U9" s="127"/>
      <c r="V9" s="129"/>
      <c r="W9" s="128"/>
      <c r="X9" s="128"/>
      <c r="Y9" s="128"/>
      <c r="Z9" s="128"/>
      <c r="AA9" s="128"/>
      <c r="AB9" s="128"/>
      <c r="AC9" s="128"/>
      <c r="AD9" s="128"/>
      <c r="AE9" s="128"/>
      <c r="AF9" s="128"/>
      <c r="AG9" s="128"/>
      <c r="AH9" s="128"/>
      <c r="AI9" s="128"/>
      <c r="AJ9" s="128"/>
      <c r="AK9" s="128"/>
      <c r="AL9" s="130"/>
      <c r="AM9" s="127"/>
      <c r="AN9" s="129"/>
      <c r="AO9" s="128"/>
      <c r="AP9" s="128"/>
      <c r="AQ9" s="128"/>
    </row>
    <row r="10" spans="1:43" ht="11.25" customHeight="1" x14ac:dyDescent="0.2">
      <c r="A10" s="116"/>
      <c r="B10" s="396">
        <v>402</v>
      </c>
      <c r="C10" s="114"/>
      <c r="D10" s="115"/>
      <c r="E10" s="491" t="str">
        <f ca="1">VLOOKUP(INDIRECT(ADDRESS(ROW(),COLUMN()-3)),Language_Translations,MATCH(Language_Selected,Language_Options,0),FALSE)</f>
        <v>Avez-vous déjà été marié ou avez-vous vécu avec une femme comme si vous étiez marié ?</v>
      </c>
      <c r="F10" s="491"/>
      <c r="G10" s="491"/>
      <c r="H10" s="491"/>
      <c r="I10" s="491"/>
      <c r="J10" s="491"/>
      <c r="K10" s="491"/>
      <c r="L10" s="491"/>
      <c r="M10" s="491"/>
      <c r="N10" s="491"/>
      <c r="O10" s="491"/>
      <c r="P10" s="491"/>
      <c r="Q10" s="491"/>
      <c r="R10" s="491"/>
      <c r="S10" s="491"/>
      <c r="T10" s="491"/>
      <c r="U10" s="114"/>
      <c r="V10" s="115"/>
      <c r="W10" s="362" t="s">
        <v>437</v>
      </c>
      <c r="X10" s="38"/>
      <c r="Y10" s="38"/>
      <c r="Z10" s="38"/>
      <c r="AA10" s="38"/>
      <c r="AB10" s="38"/>
      <c r="AC10" s="150" t="s">
        <v>2</v>
      </c>
      <c r="AD10" s="150"/>
      <c r="AE10" s="150"/>
      <c r="AF10" s="150"/>
      <c r="AG10" s="150"/>
      <c r="AH10" s="168"/>
      <c r="AI10" s="150"/>
      <c r="AJ10" s="150"/>
      <c r="AK10" s="150"/>
      <c r="AL10" s="217" t="s">
        <v>15</v>
      </c>
      <c r="AM10" s="114"/>
      <c r="AN10" s="115"/>
      <c r="AO10" s="134"/>
      <c r="AP10" s="134"/>
      <c r="AQ10" s="116"/>
    </row>
    <row r="11" spans="1:43" ht="11.25" customHeight="1" x14ac:dyDescent="0.2">
      <c r="A11" s="116"/>
      <c r="B11" s="396"/>
      <c r="C11" s="114"/>
      <c r="D11" s="115"/>
      <c r="E11" s="491"/>
      <c r="F11" s="491"/>
      <c r="G11" s="491"/>
      <c r="H11" s="491"/>
      <c r="I11" s="491"/>
      <c r="J11" s="491"/>
      <c r="K11" s="491"/>
      <c r="L11" s="491"/>
      <c r="M11" s="491"/>
      <c r="N11" s="491"/>
      <c r="O11" s="491"/>
      <c r="P11" s="491"/>
      <c r="Q11" s="491"/>
      <c r="R11" s="491"/>
      <c r="S11" s="491"/>
      <c r="T11" s="491"/>
      <c r="U11" s="114"/>
      <c r="V11" s="115"/>
      <c r="W11" s="362" t="s">
        <v>438</v>
      </c>
      <c r="X11" s="38"/>
      <c r="Y11" s="38"/>
      <c r="Z11" s="38"/>
      <c r="AA11" s="38"/>
      <c r="AB11" s="38"/>
      <c r="AC11" s="38"/>
      <c r="AD11" s="38"/>
      <c r="AF11" s="150"/>
      <c r="AG11" s="168" t="s">
        <v>2</v>
      </c>
      <c r="AH11" s="150"/>
      <c r="AI11" s="150"/>
      <c r="AJ11" s="136"/>
      <c r="AK11" s="136"/>
      <c r="AL11" s="217" t="s">
        <v>16</v>
      </c>
      <c r="AM11" s="114"/>
      <c r="AN11" s="115"/>
      <c r="AO11" s="134"/>
      <c r="AP11" s="134"/>
      <c r="AQ11" s="116"/>
    </row>
    <row r="12" spans="1:43" ht="11.25" customHeight="1" x14ac:dyDescent="0.2">
      <c r="A12" s="116"/>
      <c r="B12" s="396"/>
      <c r="C12" s="114"/>
      <c r="D12" s="115"/>
      <c r="E12" s="491"/>
      <c r="F12" s="491"/>
      <c r="G12" s="491"/>
      <c r="H12" s="491"/>
      <c r="I12" s="491"/>
      <c r="J12" s="491"/>
      <c r="K12" s="491"/>
      <c r="L12" s="491"/>
      <c r="M12" s="491"/>
      <c r="N12" s="491"/>
      <c r="O12" s="491"/>
      <c r="P12" s="491"/>
      <c r="Q12" s="491"/>
      <c r="R12" s="491"/>
      <c r="S12" s="491"/>
      <c r="T12" s="491"/>
      <c r="U12" s="114"/>
      <c r="V12" s="115"/>
      <c r="W12" s="362" t="s">
        <v>384</v>
      </c>
      <c r="X12" s="38"/>
      <c r="Y12" s="150" t="s">
        <v>2</v>
      </c>
      <c r="Z12" s="150"/>
      <c r="AA12" s="150"/>
      <c r="AB12" s="150"/>
      <c r="AC12" s="150"/>
      <c r="AD12" s="150"/>
      <c r="AE12" s="150"/>
      <c r="AF12" s="150"/>
      <c r="AG12" s="150"/>
      <c r="AH12" s="150"/>
      <c r="AI12" s="150"/>
      <c r="AJ12" s="150"/>
      <c r="AK12" s="150"/>
      <c r="AL12" s="146" t="s">
        <v>17</v>
      </c>
      <c r="AM12" s="114"/>
      <c r="AN12" s="115"/>
      <c r="AO12" s="134"/>
      <c r="AP12" s="219">
        <v>413</v>
      </c>
      <c r="AQ12" s="116"/>
    </row>
    <row r="13" spans="1:43" ht="6" customHeight="1" x14ac:dyDescent="0.2">
      <c r="A13" s="123"/>
      <c r="B13" s="395"/>
      <c r="C13" s="122"/>
      <c r="D13" s="124"/>
      <c r="E13" s="123"/>
      <c r="F13" s="123"/>
      <c r="G13" s="123"/>
      <c r="H13" s="123"/>
      <c r="I13" s="123"/>
      <c r="J13" s="123"/>
      <c r="K13" s="123"/>
      <c r="L13" s="123"/>
      <c r="M13" s="123"/>
      <c r="N13" s="123"/>
      <c r="O13" s="123"/>
      <c r="P13" s="123"/>
      <c r="Q13" s="123"/>
      <c r="R13" s="123"/>
      <c r="S13" s="123"/>
      <c r="T13" s="123"/>
      <c r="U13" s="122"/>
      <c r="V13" s="124"/>
      <c r="W13" s="123"/>
      <c r="X13" s="123"/>
      <c r="Y13" s="123"/>
      <c r="Z13" s="123"/>
      <c r="AA13" s="123"/>
      <c r="AB13" s="123"/>
      <c r="AC13" s="123"/>
      <c r="AD13" s="123"/>
      <c r="AE13" s="123"/>
      <c r="AF13" s="123"/>
      <c r="AG13" s="123"/>
      <c r="AH13" s="123"/>
      <c r="AI13" s="123"/>
      <c r="AJ13" s="123"/>
      <c r="AK13" s="123"/>
      <c r="AL13" s="125"/>
      <c r="AM13" s="122"/>
      <c r="AN13" s="124"/>
      <c r="AO13" s="123"/>
      <c r="AP13" s="123"/>
      <c r="AQ13" s="123"/>
    </row>
    <row r="14" spans="1:43" ht="6" customHeight="1" x14ac:dyDescent="0.2">
      <c r="A14" s="61"/>
      <c r="B14" s="379"/>
      <c r="C14" s="50"/>
      <c r="D14" s="49"/>
      <c r="E14" s="61"/>
      <c r="F14" s="61"/>
      <c r="G14" s="61"/>
      <c r="H14" s="61"/>
      <c r="I14" s="61"/>
      <c r="J14" s="61"/>
      <c r="K14" s="61"/>
      <c r="L14" s="61"/>
      <c r="M14" s="61"/>
      <c r="N14" s="61"/>
      <c r="O14" s="61"/>
      <c r="P14" s="61"/>
      <c r="Q14" s="128"/>
      <c r="R14" s="61"/>
      <c r="S14" s="61"/>
      <c r="T14" s="61"/>
      <c r="U14" s="50"/>
      <c r="V14" s="49"/>
      <c r="W14" s="61"/>
      <c r="X14" s="61"/>
      <c r="Y14" s="61"/>
      <c r="Z14" s="61"/>
      <c r="AA14" s="61"/>
      <c r="AB14" s="61"/>
      <c r="AC14" s="61"/>
      <c r="AD14" s="61"/>
      <c r="AE14" s="61"/>
      <c r="AF14" s="61"/>
      <c r="AG14" s="61"/>
      <c r="AH14" s="61"/>
      <c r="AI14" s="61"/>
      <c r="AJ14" s="61"/>
      <c r="AK14" s="61"/>
      <c r="AL14" s="155"/>
      <c r="AM14" s="50"/>
      <c r="AN14" s="49"/>
      <c r="AO14" s="61"/>
      <c r="AP14" s="128"/>
      <c r="AQ14" s="61"/>
    </row>
    <row r="15" spans="1:43" ht="11.25" customHeight="1" x14ac:dyDescent="0.2">
      <c r="A15" s="37"/>
      <c r="B15" s="397">
        <v>403</v>
      </c>
      <c r="C15" s="56"/>
      <c r="D15" s="57"/>
      <c r="E15" s="491" t="str">
        <f ca="1">VLOOKUP(INDIRECT(ADDRESS(ROW(),COLUMN()-3)),Language_Translations,MATCH(Language_Selected,Language_Options,0),FALSE)</f>
        <v>Quel est votre état matrimonial actuel : êtes-vous veuf, divorcé ou séparé ?</v>
      </c>
      <c r="F15" s="491"/>
      <c r="G15" s="491"/>
      <c r="H15" s="491"/>
      <c r="I15" s="491"/>
      <c r="J15" s="491"/>
      <c r="K15" s="491"/>
      <c r="L15" s="491"/>
      <c r="M15" s="491"/>
      <c r="N15" s="491"/>
      <c r="O15" s="491"/>
      <c r="P15" s="491"/>
      <c r="Q15" s="491"/>
      <c r="R15" s="491"/>
      <c r="S15" s="491"/>
      <c r="T15" s="491"/>
      <c r="U15" s="56"/>
      <c r="V15" s="57"/>
      <c r="W15" s="362" t="s">
        <v>439</v>
      </c>
      <c r="X15" s="38"/>
      <c r="Z15" s="150" t="s">
        <v>2</v>
      </c>
      <c r="AA15" s="150"/>
      <c r="AB15" s="150"/>
      <c r="AC15" s="168"/>
      <c r="AD15" s="137"/>
      <c r="AE15" s="137"/>
      <c r="AF15" s="137"/>
      <c r="AG15" s="137"/>
      <c r="AH15" s="137"/>
      <c r="AI15" s="137"/>
      <c r="AJ15" s="137"/>
      <c r="AK15" s="137"/>
      <c r="AL15" s="217" t="s">
        <v>15</v>
      </c>
      <c r="AM15" s="56"/>
      <c r="AN15" s="57"/>
      <c r="AO15" s="38"/>
      <c r="AP15" s="134"/>
      <c r="AQ15" s="38"/>
    </row>
    <row r="16" spans="1:43" ht="11.25" customHeight="1" x14ac:dyDescent="0.2">
      <c r="A16" s="37"/>
      <c r="B16" s="397"/>
      <c r="C16" s="56"/>
      <c r="D16" s="57"/>
      <c r="E16" s="491"/>
      <c r="F16" s="491"/>
      <c r="G16" s="491"/>
      <c r="H16" s="491"/>
      <c r="I16" s="491"/>
      <c r="J16" s="491"/>
      <c r="K16" s="491"/>
      <c r="L16" s="491"/>
      <c r="M16" s="491"/>
      <c r="N16" s="491"/>
      <c r="O16" s="491"/>
      <c r="P16" s="491"/>
      <c r="Q16" s="491"/>
      <c r="R16" s="491"/>
      <c r="S16" s="491"/>
      <c r="T16" s="491"/>
      <c r="U16" s="56"/>
      <c r="V16" s="57"/>
      <c r="W16" s="362" t="s">
        <v>440</v>
      </c>
      <c r="X16" s="38"/>
      <c r="Y16" s="38"/>
      <c r="AA16" s="150" t="s">
        <v>2</v>
      </c>
      <c r="AB16" s="150"/>
      <c r="AC16" s="168"/>
      <c r="AD16" s="150"/>
      <c r="AE16" s="150"/>
      <c r="AF16" s="150"/>
      <c r="AG16" s="150"/>
      <c r="AH16" s="150"/>
      <c r="AI16" s="150"/>
      <c r="AJ16" s="150"/>
      <c r="AK16" s="150"/>
      <c r="AL16" s="217" t="s">
        <v>16</v>
      </c>
      <c r="AM16" s="56"/>
      <c r="AN16" s="57"/>
      <c r="AO16" s="38"/>
      <c r="AP16" s="219">
        <v>410</v>
      </c>
      <c r="AQ16" s="38"/>
    </row>
    <row r="17" spans="1:44" ht="11.25" customHeight="1" x14ac:dyDescent="0.2">
      <c r="A17" s="37"/>
      <c r="B17" s="397"/>
      <c r="C17" s="56"/>
      <c r="D17" s="57"/>
      <c r="E17" s="491"/>
      <c r="F17" s="491"/>
      <c r="G17" s="491"/>
      <c r="H17" s="491"/>
      <c r="I17" s="491"/>
      <c r="J17" s="491"/>
      <c r="K17" s="491"/>
      <c r="L17" s="491"/>
      <c r="M17" s="491"/>
      <c r="N17" s="491"/>
      <c r="O17" s="491"/>
      <c r="P17" s="491"/>
      <c r="Q17" s="491"/>
      <c r="R17" s="491"/>
      <c r="S17" s="491"/>
      <c r="T17" s="491"/>
      <c r="U17" s="56"/>
      <c r="V17" s="57"/>
      <c r="W17" s="362" t="s">
        <v>441</v>
      </c>
      <c r="X17" s="38"/>
      <c r="Y17" s="38"/>
      <c r="AA17" s="150" t="s">
        <v>2</v>
      </c>
      <c r="AB17" s="150"/>
      <c r="AC17" s="168"/>
      <c r="AD17" s="137"/>
      <c r="AE17" s="137"/>
      <c r="AF17" s="137"/>
      <c r="AG17" s="137"/>
      <c r="AH17" s="137"/>
      <c r="AI17" s="137"/>
      <c r="AJ17" s="137"/>
      <c r="AK17" s="137"/>
      <c r="AL17" s="146" t="s">
        <v>17</v>
      </c>
      <c r="AM17" s="56"/>
      <c r="AN17" s="57"/>
      <c r="AO17" s="38"/>
      <c r="AP17" s="134"/>
      <c r="AQ17" s="38"/>
    </row>
    <row r="18" spans="1:44" ht="6" customHeight="1" x14ac:dyDescent="0.2">
      <c r="A18" s="123"/>
      <c r="B18" s="395"/>
      <c r="C18" s="122"/>
      <c r="D18" s="124"/>
      <c r="E18" s="123"/>
      <c r="F18" s="123"/>
      <c r="G18" s="123"/>
      <c r="H18" s="123"/>
      <c r="I18" s="123"/>
      <c r="J18" s="123"/>
      <c r="K18" s="123"/>
      <c r="L18" s="123"/>
      <c r="M18" s="123"/>
      <c r="N18" s="123"/>
      <c r="O18" s="123"/>
      <c r="P18" s="123"/>
      <c r="Q18" s="123"/>
      <c r="R18" s="123"/>
      <c r="S18" s="123"/>
      <c r="T18" s="123"/>
      <c r="U18" s="122"/>
      <c r="V18" s="124"/>
      <c r="W18" s="123"/>
      <c r="X18" s="123"/>
      <c r="Y18" s="123"/>
      <c r="Z18" s="123"/>
      <c r="AA18" s="123"/>
      <c r="AB18" s="123"/>
      <c r="AC18" s="123"/>
      <c r="AD18" s="123"/>
      <c r="AE18" s="123"/>
      <c r="AF18" s="123"/>
      <c r="AG18" s="123"/>
      <c r="AH18" s="123"/>
      <c r="AI18" s="123"/>
      <c r="AJ18" s="123"/>
      <c r="AK18" s="123"/>
      <c r="AL18" s="125"/>
      <c r="AM18" s="122"/>
      <c r="AN18" s="124"/>
      <c r="AO18" s="123"/>
      <c r="AP18" s="123"/>
      <c r="AQ18" s="123"/>
    </row>
    <row r="19" spans="1:44" ht="6" customHeight="1" x14ac:dyDescent="0.2">
      <c r="A19" s="61"/>
      <c r="B19" s="379"/>
      <c r="C19" s="50"/>
      <c r="D19" s="129"/>
      <c r="E19" s="128"/>
      <c r="F19" s="128"/>
      <c r="G19" s="128"/>
      <c r="H19" s="128"/>
      <c r="I19" s="128"/>
      <c r="J19" s="128"/>
      <c r="K19" s="128"/>
      <c r="L19" s="128"/>
      <c r="M19" s="128"/>
      <c r="N19" s="128"/>
      <c r="O19" s="128"/>
      <c r="P19" s="128"/>
      <c r="Q19" s="128"/>
      <c r="R19" s="61"/>
      <c r="S19" s="61"/>
      <c r="T19" s="61"/>
      <c r="U19" s="50"/>
      <c r="V19" s="49"/>
      <c r="W19" s="61"/>
      <c r="X19" s="61"/>
      <c r="Y19" s="61"/>
      <c r="Z19" s="61"/>
      <c r="AA19" s="61"/>
      <c r="AB19" s="61"/>
      <c r="AC19" s="61"/>
      <c r="AD19" s="61"/>
      <c r="AE19" s="61"/>
      <c r="AF19" s="61"/>
      <c r="AG19" s="61"/>
      <c r="AH19" s="61"/>
      <c r="AI19" s="61"/>
      <c r="AJ19" s="61"/>
      <c r="AK19" s="61"/>
      <c r="AL19" s="155"/>
      <c r="AM19" s="50"/>
      <c r="AN19" s="49"/>
      <c r="AO19" s="61"/>
      <c r="AP19" s="128"/>
      <c r="AQ19" s="61"/>
    </row>
    <row r="20" spans="1:44" ht="11.25" customHeight="1" x14ac:dyDescent="0.2">
      <c r="A20" s="37"/>
      <c r="B20" s="397">
        <v>404</v>
      </c>
      <c r="C20" s="56"/>
      <c r="D20" s="115"/>
      <c r="E20" s="487" t="str">
        <f ca="1">VLOOKUP(INDIRECT(ADDRESS(ROW(),COLUMN()-3)),Language_Translations,MATCH(Language_Selected,Language_Options,0),FALSE)</f>
        <v>Est-ce que votre (épouse/partenaire) vit actuellement avec vous ou vit-elle ailleurs ?</v>
      </c>
      <c r="F20" s="487"/>
      <c r="G20" s="487"/>
      <c r="H20" s="487"/>
      <c r="I20" s="487"/>
      <c r="J20" s="487"/>
      <c r="K20" s="487"/>
      <c r="L20" s="487"/>
      <c r="M20" s="487"/>
      <c r="N20" s="487"/>
      <c r="O20" s="487"/>
      <c r="P20" s="487"/>
      <c r="Q20" s="487"/>
      <c r="R20" s="487"/>
      <c r="S20" s="487"/>
      <c r="T20" s="487"/>
      <c r="U20" s="56"/>
      <c r="V20" s="57"/>
      <c r="W20" s="38" t="s">
        <v>443</v>
      </c>
      <c r="X20" s="38"/>
      <c r="Y20" s="38"/>
      <c r="Z20" s="38"/>
      <c r="AA20" s="38"/>
      <c r="AB20" s="150" t="s">
        <v>2</v>
      </c>
      <c r="AC20" s="150"/>
      <c r="AD20" s="150"/>
      <c r="AE20" s="150"/>
      <c r="AF20" s="168"/>
      <c r="AG20" s="150"/>
      <c r="AH20" s="150"/>
      <c r="AI20" s="150"/>
      <c r="AJ20" s="150"/>
      <c r="AK20" s="150"/>
      <c r="AL20" s="217" t="s">
        <v>15</v>
      </c>
      <c r="AM20" s="56"/>
      <c r="AN20" s="57"/>
      <c r="AO20" s="38"/>
      <c r="AP20" s="134"/>
      <c r="AQ20" s="38"/>
    </row>
    <row r="21" spans="1:44" ht="11.25" customHeight="1" x14ac:dyDescent="0.2">
      <c r="A21" s="37"/>
      <c r="B21" s="397"/>
      <c r="C21" s="56"/>
      <c r="D21" s="115"/>
      <c r="E21" s="487"/>
      <c r="F21" s="487"/>
      <c r="G21" s="487"/>
      <c r="H21" s="487"/>
      <c r="I21" s="487"/>
      <c r="J21" s="487"/>
      <c r="K21" s="487"/>
      <c r="L21" s="487"/>
      <c r="M21" s="487"/>
      <c r="N21" s="487"/>
      <c r="O21" s="487"/>
      <c r="P21" s="487"/>
      <c r="Q21" s="487"/>
      <c r="R21" s="487"/>
      <c r="S21" s="487"/>
      <c r="T21" s="487"/>
      <c r="U21" s="56"/>
      <c r="V21" s="57"/>
      <c r="W21" s="38" t="s">
        <v>442</v>
      </c>
      <c r="X21" s="38"/>
      <c r="Y21" s="38"/>
      <c r="Z21" s="38"/>
      <c r="AA21" s="38"/>
      <c r="AB21" s="150" t="s">
        <v>2</v>
      </c>
      <c r="AC21" s="150"/>
      <c r="AD21" s="150"/>
      <c r="AE21" s="150"/>
      <c r="AF21" s="168"/>
      <c r="AG21" s="150"/>
      <c r="AH21" s="150"/>
      <c r="AI21" s="150"/>
      <c r="AJ21" s="150"/>
      <c r="AK21" s="150"/>
      <c r="AL21" s="217" t="s">
        <v>16</v>
      </c>
      <c r="AM21" s="56"/>
      <c r="AN21" s="57"/>
      <c r="AO21" s="38"/>
      <c r="AP21" s="134"/>
      <c r="AQ21" s="38"/>
    </row>
    <row r="22" spans="1:44" ht="6" customHeight="1" x14ac:dyDescent="0.2">
      <c r="A22" s="123"/>
      <c r="B22" s="395"/>
      <c r="C22" s="122"/>
      <c r="D22" s="124"/>
      <c r="E22" s="123"/>
      <c r="F22" s="123"/>
      <c r="G22" s="123"/>
      <c r="H22" s="123"/>
      <c r="I22" s="123"/>
      <c r="J22" s="123"/>
      <c r="K22" s="123"/>
      <c r="L22" s="123"/>
      <c r="M22" s="123"/>
      <c r="N22" s="123"/>
      <c r="O22" s="123"/>
      <c r="P22" s="123"/>
      <c r="Q22" s="123"/>
      <c r="R22" s="123"/>
      <c r="S22" s="123"/>
      <c r="T22" s="123"/>
      <c r="U22" s="122"/>
      <c r="V22" s="124"/>
      <c r="W22" s="123"/>
      <c r="X22" s="123"/>
      <c r="Y22" s="123"/>
      <c r="Z22" s="123"/>
      <c r="AA22" s="123"/>
      <c r="AB22" s="123"/>
      <c r="AC22" s="123"/>
      <c r="AD22" s="123"/>
      <c r="AE22" s="123"/>
      <c r="AF22" s="123"/>
      <c r="AG22" s="123"/>
      <c r="AH22" s="123"/>
      <c r="AI22" s="123"/>
      <c r="AJ22" s="123"/>
      <c r="AK22" s="123"/>
      <c r="AL22" s="125"/>
      <c r="AM22" s="122"/>
      <c r="AN22" s="124"/>
      <c r="AO22" s="123"/>
      <c r="AP22" s="123"/>
      <c r="AQ22" s="123"/>
    </row>
    <row r="23" spans="1:44" ht="6" customHeight="1" x14ac:dyDescent="0.2">
      <c r="A23" s="266"/>
      <c r="B23" s="266"/>
      <c r="C23" s="266"/>
      <c r="D23" s="129"/>
      <c r="E23" s="61"/>
      <c r="F23" s="61"/>
      <c r="G23" s="61"/>
      <c r="H23" s="61"/>
      <c r="I23" s="61"/>
      <c r="J23" s="61"/>
      <c r="K23" s="128"/>
      <c r="L23" s="128"/>
      <c r="M23" s="128"/>
      <c r="N23" s="128"/>
      <c r="O23" s="128"/>
      <c r="P23" s="128"/>
      <c r="Q23" s="128"/>
      <c r="R23" s="61"/>
      <c r="S23" s="61"/>
      <c r="T23" s="61"/>
      <c r="U23" s="127"/>
      <c r="V23" s="129"/>
      <c r="W23" s="128"/>
      <c r="X23" s="128"/>
      <c r="Y23" s="128"/>
      <c r="Z23" s="128"/>
      <c r="AA23" s="128"/>
      <c r="AB23" s="128"/>
      <c r="AC23" s="128"/>
      <c r="AD23" s="128"/>
      <c r="AE23" s="128"/>
      <c r="AF23" s="128"/>
      <c r="AG23" s="128"/>
      <c r="AH23" s="128"/>
      <c r="AI23" s="128"/>
      <c r="AJ23" s="128"/>
      <c r="AK23" s="128"/>
      <c r="AL23" s="130"/>
      <c r="AM23" s="127"/>
      <c r="AN23" s="129"/>
      <c r="AO23" s="128"/>
      <c r="AP23" s="128"/>
      <c r="AQ23" s="128"/>
    </row>
    <row r="24" spans="1:44" ht="11.25" customHeight="1" x14ac:dyDescent="0.2">
      <c r="A24" s="254"/>
      <c r="B24" s="254">
        <v>405</v>
      </c>
      <c r="C24" s="254"/>
      <c r="D24" s="115"/>
      <c r="E24" s="487" t="str">
        <f ca="1">VLOOKUP(INDIRECT(ADDRESS(ROW(),COLUMN()-3)),Language_Translations,MATCH(Language_Selected,Language_Options,0),FALSE)</f>
        <v>Avez-vous d'autres épouses ou vivez-vous avec d'autres femmes comme si vous êtiez marié ?</v>
      </c>
      <c r="F24" s="487"/>
      <c r="G24" s="487"/>
      <c r="H24" s="487"/>
      <c r="I24" s="487"/>
      <c r="J24" s="487"/>
      <c r="K24" s="487"/>
      <c r="L24" s="487"/>
      <c r="M24" s="487"/>
      <c r="N24" s="487"/>
      <c r="O24" s="487"/>
      <c r="P24" s="487"/>
      <c r="Q24" s="487"/>
      <c r="R24" s="487"/>
      <c r="S24" s="487"/>
      <c r="T24" s="487"/>
      <c r="U24" s="114"/>
      <c r="V24" s="115"/>
      <c r="W24" s="358" t="s">
        <v>444</v>
      </c>
      <c r="X24"/>
      <c r="Y24" s="358"/>
      <c r="Z24" s="358"/>
      <c r="AA24" s="358"/>
      <c r="AB24"/>
      <c r="AC24"/>
      <c r="AD24"/>
      <c r="AF24" s="409" t="s">
        <v>2</v>
      </c>
      <c r="AG24" s="359"/>
      <c r="AH24" s="359"/>
      <c r="AI24" s="359"/>
      <c r="AJ24" s="359"/>
      <c r="AK24" s="359"/>
      <c r="AL24" s="217" t="s">
        <v>15</v>
      </c>
      <c r="AM24" s="114"/>
      <c r="AN24" s="115"/>
      <c r="AO24" s="116"/>
      <c r="AP24" s="116"/>
      <c r="AQ24" s="116"/>
    </row>
    <row r="25" spans="1:44" ht="11.25" customHeight="1" x14ac:dyDescent="0.2">
      <c r="A25" s="254"/>
      <c r="B25" s="254" t="s">
        <v>13</v>
      </c>
      <c r="C25" s="254"/>
      <c r="D25" s="115"/>
      <c r="E25" s="487"/>
      <c r="F25" s="487"/>
      <c r="G25" s="487"/>
      <c r="H25" s="487"/>
      <c r="I25" s="487"/>
      <c r="J25" s="487"/>
      <c r="K25" s="487"/>
      <c r="L25" s="487"/>
      <c r="M25" s="487"/>
      <c r="N25" s="487"/>
      <c r="O25" s="487"/>
      <c r="P25" s="487"/>
      <c r="Q25" s="487"/>
      <c r="R25" s="487"/>
      <c r="S25" s="487"/>
      <c r="T25" s="487"/>
      <c r="U25" s="114"/>
      <c r="V25" s="115"/>
      <c r="W25" s="358" t="s">
        <v>445</v>
      </c>
      <c r="X25" s="358"/>
      <c r="Y25" s="358"/>
      <c r="Z25" s="358"/>
      <c r="AA25" s="358"/>
      <c r="AB25" s="358"/>
      <c r="AC25"/>
      <c r="AD25" s="359"/>
      <c r="AE25" s="359"/>
      <c r="AF25" s="359"/>
      <c r="AH25" s="359" t="s">
        <v>2</v>
      </c>
      <c r="AI25" s="359"/>
      <c r="AJ25" s="359"/>
      <c r="AK25" s="359"/>
      <c r="AL25" s="217" t="s">
        <v>16</v>
      </c>
      <c r="AM25" s="114"/>
      <c r="AN25" s="115"/>
      <c r="AO25" s="134"/>
      <c r="AP25" s="219">
        <v>407</v>
      </c>
      <c r="AQ25" s="116"/>
    </row>
    <row r="26" spans="1:44" ht="6" customHeight="1" x14ac:dyDescent="0.2">
      <c r="A26" s="270"/>
      <c r="B26" s="270"/>
      <c r="C26" s="270"/>
      <c r="D26" s="124"/>
      <c r="E26" s="123"/>
      <c r="F26" s="123"/>
      <c r="G26" s="123"/>
      <c r="H26" s="123"/>
      <c r="I26" s="123"/>
      <c r="J26" s="123"/>
      <c r="K26" s="123"/>
      <c r="L26" s="123"/>
      <c r="M26" s="123"/>
      <c r="N26" s="123"/>
      <c r="O26" s="123"/>
      <c r="P26" s="123"/>
      <c r="Q26" s="123"/>
      <c r="R26" s="123"/>
      <c r="S26" s="123"/>
      <c r="T26" s="123"/>
      <c r="U26" s="122"/>
      <c r="V26" s="124"/>
      <c r="W26" s="123"/>
      <c r="X26" s="123"/>
      <c r="Y26" s="123"/>
      <c r="Z26" s="123"/>
      <c r="AA26" s="123"/>
      <c r="AB26" s="123"/>
      <c r="AC26" s="123"/>
      <c r="AD26" s="123"/>
      <c r="AE26" s="123"/>
      <c r="AF26" s="123"/>
      <c r="AG26" s="123"/>
      <c r="AH26" s="123"/>
      <c r="AI26" s="123"/>
      <c r="AJ26" s="123"/>
      <c r="AK26" s="123"/>
      <c r="AL26" s="125"/>
      <c r="AM26" s="122"/>
      <c r="AN26" s="124"/>
      <c r="AO26" s="123"/>
      <c r="AP26" s="123"/>
      <c r="AQ26" s="123"/>
    </row>
    <row r="27" spans="1:44" ht="6" customHeight="1" x14ac:dyDescent="0.2">
      <c r="A27" s="266"/>
      <c r="B27" s="266"/>
      <c r="C27" s="266"/>
      <c r="D27" s="49"/>
      <c r="E27" s="61"/>
      <c r="F27" s="61"/>
      <c r="G27" s="61"/>
      <c r="H27" s="61"/>
      <c r="I27" s="61"/>
      <c r="J27" s="61"/>
      <c r="K27" s="61"/>
      <c r="L27" s="61"/>
      <c r="M27" s="61"/>
      <c r="N27" s="61"/>
      <c r="O27" s="61"/>
      <c r="P27" s="61"/>
      <c r="Q27" s="61"/>
      <c r="R27" s="61"/>
      <c r="S27" s="61"/>
      <c r="T27" s="61"/>
      <c r="U27" s="50"/>
      <c r="V27" s="49"/>
      <c r="W27" s="61"/>
      <c r="X27" s="61"/>
      <c r="Y27" s="61"/>
      <c r="Z27" s="61"/>
      <c r="AA27" s="61"/>
      <c r="AB27" s="61"/>
      <c r="AC27" s="61"/>
      <c r="AD27" s="61"/>
      <c r="AE27" s="61"/>
      <c r="AF27" s="61"/>
      <c r="AG27" s="61"/>
      <c r="AH27" s="61"/>
      <c r="AI27" s="61"/>
      <c r="AJ27" s="61"/>
      <c r="AK27" s="61"/>
      <c r="AL27" s="155"/>
      <c r="AM27" s="50"/>
      <c r="AN27" s="49"/>
      <c r="AO27" s="61"/>
      <c r="AP27" s="61"/>
      <c r="AQ27" s="61"/>
    </row>
    <row r="28" spans="1:44" ht="11.25" customHeight="1" x14ac:dyDescent="0.2">
      <c r="A28" s="254"/>
      <c r="B28" s="254">
        <v>406</v>
      </c>
      <c r="C28" s="254"/>
      <c r="D28" s="57"/>
      <c r="E28" s="487" t="str">
        <f ca="1">VLOOKUP(INDIRECT(ADDRESS(ROW(),COLUMN()-3)),Language_Translations,MATCH(Language_Selected,Language_Options,0),FALSE)</f>
        <v>En tout, combien d'épouses ou de partenaires avec qui vous vivez comme si vous étiez marié avez-vous ?</v>
      </c>
      <c r="F28" s="487"/>
      <c r="G28" s="487"/>
      <c r="H28" s="487"/>
      <c r="I28" s="487"/>
      <c r="J28" s="487"/>
      <c r="K28" s="487"/>
      <c r="L28" s="487"/>
      <c r="M28" s="487"/>
      <c r="N28" s="487"/>
      <c r="O28" s="487"/>
      <c r="P28" s="487"/>
      <c r="Q28" s="487"/>
      <c r="R28" s="487"/>
      <c r="S28" s="487"/>
      <c r="T28" s="487"/>
      <c r="U28" s="56"/>
      <c r="V28" s="57"/>
      <c r="W28" s="37" t="s">
        <v>446</v>
      </c>
      <c r="X28" s="37"/>
      <c r="Y28" s="300"/>
      <c r="Z28" s="300"/>
      <c r="AA28" s="300"/>
      <c r="AB28" s="300"/>
      <c r="AC28" s="300"/>
      <c r="AD28" s="300"/>
      <c r="AE28" s="300"/>
      <c r="AF28" s="300"/>
      <c r="AG28" s="300"/>
      <c r="AH28" s="300"/>
      <c r="AI28" s="301"/>
      <c r="AJ28" s="302"/>
      <c r="AK28" s="301"/>
      <c r="AL28" s="302"/>
      <c r="AM28" s="56"/>
      <c r="AN28" s="57"/>
      <c r="AO28" s="37"/>
      <c r="AP28" s="37"/>
      <c r="AQ28" s="37"/>
    </row>
    <row r="29" spans="1:44" ht="11.25" customHeight="1" x14ac:dyDescent="0.2">
      <c r="A29" s="254"/>
      <c r="B29" s="254" t="s">
        <v>13</v>
      </c>
      <c r="C29" s="254"/>
      <c r="D29" s="57"/>
      <c r="E29" s="487"/>
      <c r="F29" s="487"/>
      <c r="G29" s="487"/>
      <c r="H29" s="487"/>
      <c r="I29" s="487"/>
      <c r="J29" s="487"/>
      <c r="K29" s="487"/>
      <c r="L29" s="487"/>
      <c r="M29" s="487"/>
      <c r="N29" s="487"/>
      <c r="O29" s="487"/>
      <c r="P29" s="487"/>
      <c r="Q29" s="487"/>
      <c r="R29" s="487"/>
      <c r="S29" s="487"/>
      <c r="T29" s="487"/>
      <c r="U29" s="56"/>
      <c r="V29" s="57"/>
      <c r="W29" s="37" t="s">
        <v>447</v>
      </c>
      <c r="Y29" s="300"/>
      <c r="Z29" s="202"/>
      <c r="AA29" s="303"/>
      <c r="AB29" s="300"/>
      <c r="AC29" s="202"/>
      <c r="AD29" s="300"/>
      <c r="AG29" s="51"/>
      <c r="AH29" s="51"/>
      <c r="AI29" s="304"/>
      <c r="AJ29" s="305"/>
      <c r="AK29" s="304"/>
      <c r="AL29" s="305"/>
      <c r="AM29" s="56"/>
      <c r="AN29" s="57"/>
      <c r="AO29" s="37"/>
      <c r="AP29" s="37"/>
      <c r="AQ29" s="37"/>
    </row>
    <row r="30" spans="1:44" ht="11.25" customHeight="1" x14ac:dyDescent="0.2">
      <c r="A30" s="254"/>
      <c r="B30" s="254"/>
      <c r="C30" s="254"/>
      <c r="D30" s="57"/>
      <c r="E30" s="487"/>
      <c r="F30" s="487"/>
      <c r="G30" s="487"/>
      <c r="H30" s="487"/>
      <c r="I30" s="487"/>
      <c r="J30" s="487"/>
      <c r="K30" s="487"/>
      <c r="L30" s="487"/>
      <c r="M30" s="487"/>
      <c r="N30" s="487"/>
      <c r="O30" s="487"/>
      <c r="P30" s="487"/>
      <c r="Q30" s="487"/>
      <c r="R30" s="487"/>
      <c r="S30" s="487"/>
      <c r="T30" s="487"/>
      <c r="U30" s="56"/>
      <c r="V30" s="57"/>
      <c r="W30" s="366" t="s">
        <v>814</v>
      </c>
      <c r="Y30" s="300"/>
      <c r="Z30" s="202"/>
      <c r="AA30" s="303"/>
      <c r="AB30" s="300"/>
      <c r="AC30" s="202"/>
      <c r="AD30" s="300"/>
      <c r="AE30" s="51"/>
      <c r="AF30" s="168"/>
      <c r="AG30" s="51"/>
      <c r="AH30" s="51"/>
      <c r="AI30" s="408"/>
      <c r="AJ30" s="408"/>
      <c r="AK30" s="408"/>
      <c r="AL30" s="408"/>
      <c r="AM30" s="56"/>
      <c r="AN30" s="57"/>
      <c r="AO30" s="366"/>
      <c r="AP30" s="366"/>
      <c r="AQ30" s="366"/>
    </row>
    <row r="31" spans="1:44" ht="6" customHeight="1" x14ac:dyDescent="0.2">
      <c r="A31" s="270"/>
      <c r="B31" s="270"/>
      <c r="C31" s="270"/>
      <c r="D31" s="52"/>
      <c r="E31" s="48"/>
      <c r="F31" s="48"/>
      <c r="G31" s="48"/>
      <c r="H31" s="48"/>
      <c r="I31" s="48"/>
      <c r="J31" s="48"/>
      <c r="K31" s="48"/>
      <c r="L31" s="48"/>
      <c r="M31" s="48"/>
      <c r="N31" s="48"/>
      <c r="O31" s="48"/>
      <c r="P31" s="48"/>
      <c r="Q31" s="48"/>
      <c r="R31" s="48"/>
      <c r="S31" s="48"/>
      <c r="T31" s="48"/>
      <c r="U31" s="53"/>
      <c r="V31" s="52"/>
      <c r="W31" s="48"/>
      <c r="X31" s="48"/>
      <c r="Y31" s="48"/>
      <c r="Z31" s="48"/>
      <c r="AA31" s="48"/>
      <c r="AB31" s="48"/>
      <c r="AC31" s="48"/>
      <c r="AD31" s="48"/>
      <c r="AE31" s="48"/>
      <c r="AF31" s="48"/>
      <c r="AG31" s="48"/>
      <c r="AH31" s="48"/>
      <c r="AI31" s="48"/>
      <c r="AJ31" s="48"/>
      <c r="AK31" s="48"/>
      <c r="AL31" s="153"/>
      <c r="AM31" s="53"/>
      <c r="AN31" s="52"/>
      <c r="AO31" s="48"/>
      <c r="AP31" s="48"/>
      <c r="AQ31" s="48"/>
      <c r="AR31" s="202"/>
    </row>
    <row r="32" spans="1:44" ht="6" customHeight="1" x14ac:dyDescent="0.2">
      <c r="A32" s="265"/>
      <c r="B32" s="266"/>
      <c r="C32" s="267"/>
      <c r="D32" s="129"/>
      <c r="E32" s="61"/>
      <c r="F32" s="61"/>
      <c r="G32" s="61"/>
      <c r="H32" s="61"/>
      <c r="I32" s="61"/>
      <c r="J32" s="61"/>
      <c r="K32" s="128"/>
      <c r="L32" s="128"/>
      <c r="M32" s="128"/>
      <c r="N32" s="128"/>
      <c r="O32" s="128"/>
      <c r="P32" s="128"/>
      <c r="Q32" s="128"/>
      <c r="R32" s="61"/>
      <c r="S32" s="61"/>
      <c r="T32" s="61"/>
      <c r="U32" s="127"/>
      <c r="V32" s="129"/>
      <c r="W32" s="128"/>
      <c r="X32" s="128"/>
      <c r="Y32" s="128"/>
      <c r="Z32" s="128"/>
      <c r="AA32" s="128"/>
      <c r="AB32" s="128"/>
      <c r="AC32" s="128"/>
      <c r="AD32" s="128"/>
      <c r="AE32" s="128"/>
      <c r="AF32" s="128"/>
      <c r="AG32" s="127"/>
      <c r="AH32" s="306"/>
      <c r="AI32" s="265"/>
      <c r="AJ32" s="265"/>
      <c r="AK32" s="265"/>
      <c r="AL32" s="265"/>
      <c r="AM32" s="267"/>
      <c r="AN32" s="129"/>
      <c r="AO32" s="128"/>
      <c r="AP32" s="128"/>
      <c r="AQ32" s="61"/>
    </row>
    <row r="33" spans="1:43" ht="11.25" customHeight="1" x14ac:dyDescent="0.2">
      <c r="A33" s="268"/>
      <c r="B33" s="307">
        <v>407</v>
      </c>
      <c r="C33" s="255"/>
      <c r="D33" s="115"/>
      <c r="E33" s="483" t="s">
        <v>448</v>
      </c>
      <c r="F33" s="483"/>
      <c r="G33" s="483"/>
      <c r="H33" s="483"/>
      <c r="I33" s="483"/>
      <c r="J33" s="483"/>
      <c r="K33" s="483"/>
      <c r="L33" s="483"/>
      <c r="M33" s="483"/>
      <c r="N33" s="483"/>
      <c r="O33" s="483"/>
      <c r="P33" s="483"/>
      <c r="Q33" s="483"/>
      <c r="R33" s="483"/>
      <c r="S33" s="483"/>
      <c r="T33" s="483"/>
      <c r="U33" s="56"/>
      <c r="V33" s="115"/>
      <c r="W33" s="116"/>
      <c r="X33" s="116"/>
      <c r="Y33" s="116"/>
      <c r="Z33" s="116"/>
      <c r="AA33" s="116"/>
      <c r="AB33" s="116"/>
      <c r="AC33" s="116"/>
      <c r="AD33" s="116"/>
      <c r="AE33" s="116"/>
      <c r="AF33" s="116"/>
      <c r="AG33" s="114"/>
      <c r="AH33" s="308"/>
      <c r="AI33" s="504">
        <v>408</v>
      </c>
      <c r="AJ33" s="504"/>
      <c r="AK33" s="390" t="s">
        <v>13</v>
      </c>
      <c r="AL33" s="268"/>
      <c r="AM33" s="255"/>
      <c r="AN33" s="115"/>
      <c r="AO33" s="116"/>
      <c r="AP33" s="116"/>
      <c r="AQ33" s="38"/>
    </row>
    <row r="34" spans="1:43" ht="6" customHeight="1" x14ac:dyDescent="0.2">
      <c r="A34" s="268"/>
      <c r="B34" s="254"/>
      <c r="C34" s="255"/>
      <c r="D34" s="115"/>
      <c r="E34" s="37"/>
      <c r="F34" s="37"/>
      <c r="G34" s="38"/>
      <c r="H34" s="38"/>
      <c r="I34" s="38"/>
      <c r="J34" s="38"/>
      <c r="K34" s="38"/>
      <c r="L34" s="38"/>
      <c r="M34" s="38"/>
      <c r="N34" s="38"/>
      <c r="O34" s="38"/>
      <c r="P34" s="38"/>
      <c r="Q34" s="37"/>
      <c r="R34" s="37"/>
      <c r="S34" s="38"/>
      <c r="T34" s="38"/>
      <c r="U34" s="56"/>
      <c r="V34" s="115"/>
      <c r="W34" s="116"/>
      <c r="X34" s="116"/>
      <c r="Y34" s="116"/>
      <c r="Z34" s="116"/>
      <c r="AA34" s="116"/>
      <c r="AB34" s="116"/>
      <c r="AC34" s="116"/>
      <c r="AD34" s="116"/>
      <c r="AE34" s="116"/>
      <c r="AF34" s="116"/>
      <c r="AG34" s="114"/>
      <c r="AH34" s="308"/>
      <c r="AI34" s="268"/>
      <c r="AJ34" s="268"/>
      <c r="AK34" s="268"/>
      <c r="AL34" s="268"/>
      <c r="AM34" s="255"/>
      <c r="AN34" s="115"/>
      <c r="AO34" s="116"/>
      <c r="AP34" s="116"/>
      <c r="AQ34" s="38"/>
    </row>
    <row r="35" spans="1:43" ht="11.25" customHeight="1" x14ac:dyDescent="0.2">
      <c r="A35" s="268"/>
      <c r="B35" s="254" t="s">
        <v>13</v>
      </c>
      <c r="C35" s="255"/>
      <c r="D35" s="115"/>
      <c r="E35" s="38"/>
      <c r="F35" s="202"/>
      <c r="G35" s="37"/>
      <c r="H35" s="37"/>
      <c r="I35" s="202"/>
      <c r="J35" s="66" t="s">
        <v>449</v>
      </c>
      <c r="K35" s="37"/>
      <c r="L35" s="212"/>
      <c r="M35" s="38"/>
      <c r="N35" s="38"/>
      <c r="O35" s="38"/>
      <c r="P35" s="38"/>
      <c r="Q35" s="37"/>
      <c r="R35" s="66" t="s">
        <v>451</v>
      </c>
      <c r="S35" s="134"/>
      <c r="T35" s="116"/>
      <c r="U35" s="114"/>
      <c r="V35" s="115"/>
      <c r="W35" s="116"/>
      <c r="X35" s="116"/>
      <c r="Y35" s="116"/>
      <c r="Z35" s="116"/>
      <c r="AA35" s="116"/>
      <c r="AB35" s="116"/>
      <c r="AC35" s="116"/>
      <c r="AD35" s="116"/>
      <c r="AE35" s="116"/>
      <c r="AF35" s="116"/>
      <c r="AG35" s="114"/>
      <c r="AH35" s="308"/>
      <c r="AI35" s="506" t="str">
        <f ca="1">VLOOKUP((INDIRECT(ADDRESS(ROW()-2,COLUMN()))),Language_Translations,MATCH(Language_Selected,Language_Options,0),FALSE)</f>
        <v>Quel âge avait (NOM) à son dernier anniversaire ?</v>
      </c>
      <c r="AJ35" s="506"/>
      <c r="AK35" s="506"/>
      <c r="AL35" s="506"/>
      <c r="AM35" s="255"/>
      <c r="AN35" s="115"/>
      <c r="AO35" s="116"/>
      <c r="AP35" s="116"/>
      <c r="AQ35" s="38"/>
    </row>
    <row r="36" spans="1:43" ht="11.25" customHeight="1" x14ac:dyDescent="0.2">
      <c r="A36" s="268"/>
      <c r="B36" s="254"/>
      <c r="C36" s="255"/>
      <c r="D36" s="115"/>
      <c r="E36" s="38"/>
      <c r="F36" s="202"/>
      <c r="G36" s="37"/>
      <c r="H36" s="37"/>
      <c r="I36" s="202"/>
      <c r="J36" s="66" t="s">
        <v>450</v>
      </c>
      <c r="K36" s="37"/>
      <c r="L36" s="213"/>
      <c r="M36" s="116"/>
      <c r="N36" s="116"/>
      <c r="O36" s="116"/>
      <c r="P36" s="116"/>
      <c r="Q36" s="37"/>
      <c r="R36" s="66" t="s">
        <v>452</v>
      </c>
      <c r="S36" s="134"/>
      <c r="T36" s="116"/>
      <c r="U36" s="114"/>
      <c r="V36" s="115"/>
      <c r="W36" s="116"/>
      <c r="X36" s="116"/>
      <c r="Y36" s="116"/>
      <c r="Z36" s="116"/>
      <c r="AA36" s="116"/>
      <c r="AB36" s="116"/>
      <c r="AC36" s="116"/>
      <c r="AD36" s="116"/>
      <c r="AE36" s="116"/>
      <c r="AF36" s="116"/>
      <c r="AG36" s="114"/>
      <c r="AH36" s="308"/>
      <c r="AI36" s="506"/>
      <c r="AJ36" s="506"/>
      <c r="AK36" s="506"/>
      <c r="AL36" s="506"/>
      <c r="AM36" s="255"/>
      <c r="AN36" s="115"/>
      <c r="AO36" s="116"/>
      <c r="AP36" s="116"/>
      <c r="AQ36" s="38"/>
    </row>
    <row r="37" spans="1:43" ht="11.25" customHeight="1" x14ac:dyDescent="0.2">
      <c r="A37" s="268"/>
      <c r="B37" s="254"/>
      <c r="C37" s="255"/>
      <c r="D37" s="115"/>
      <c r="E37" s="309"/>
      <c r="F37" s="37"/>
      <c r="G37" s="37"/>
      <c r="H37" s="37"/>
      <c r="I37" s="37"/>
      <c r="J37" s="37"/>
      <c r="K37" s="116"/>
      <c r="L37" s="213"/>
      <c r="M37" s="116"/>
      <c r="N37" s="116"/>
      <c r="O37" s="310"/>
      <c r="P37" s="116"/>
      <c r="Q37" s="37"/>
      <c r="R37" s="66" t="s">
        <v>450</v>
      </c>
      <c r="S37" s="134"/>
      <c r="T37" s="134"/>
      <c r="U37" s="114"/>
      <c r="V37" s="57"/>
      <c r="W37" s="37"/>
      <c r="X37" s="37"/>
      <c r="Y37" s="37"/>
      <c r="Z37" s="37"/>
      <c r="AA37" s="37"/>
      <c r="AB37" s="37"/>
      <c r="AC37" s="37"/>
      <c r="AD37" s="37"/>
      <c r="AE37" s="37"/>
      <c r="AF37" s="37"/>
      <c r="AG37" s="56"/>
      <c r="AH37" s="308"/>
      <c r="AI37" s="506"/>
      <c r="AJ37" s="506"/>
      <c r="AK37" s="506"/>
      <c r="AL37" s="506"/>
      <c r="AM37" s="255"/>
      <c r="AN37" s="115"/>
      <c r="AO37" s="116"/>
      <c r="AP37" s="116"/>
      <c r="AQ37" s="38"/>
    </row>
    <row r="38" spans="1:43" ht="6" customHeight="1" x14ac:dyDescent="0.2">
      <c r="A38" s="268"/>
      <c r="B38" s="254"/>
      <c r="C38" s="255"/>
      <c r="D38" s="115"/>
      <c r="E38" s="309"/>
      <c r="F38" s="388"/>
      <c r="G38" s="388"/>
      <c r="H38" s="388"/>
      <c r="I38" s="388"/>
      <c r="J38" s="388"/>
      <c r="K38" s="392"/>
      <c r="L38" s="213"/>
      <c r="M38" s="392"/>
      <c r="N38" s="392"/>
      <c r="O38" s="310"/>
      <c r="P38" s="392"/>
      <c r="Q38" s="388"/>
      <c r="R38" s="66"/>
      <c r="S38" s="393"/>
      <c r="T38" s="393"/>
      <c r="U38" s="114"/>
      <c r="V38" s="57"/>
      <c r="W38" s="388"/>
      <c r="X38" s="388"/>
      <c r="Y38" s="388"/>
      <c r="Z38" s="388"/>
      <c r="AA38" s="388"/>
      <c r="AB38" s="388"/>
      <c r="AC38" s="388"/>
      <c r="AD38" s="388"/>
      <c r="AE38" s="388"/>
      <c r="AF38" s="388"/>
      <c r="AG38" s="56"/>
      <c r="AH38" s="308"/>
      <c r="AI38" s="506"/>
      <c r="AJ38" s="506"/>
      <c r="AK38" s="506"/>
      <c r="AL38" s="506"/>
      <c r="AM38" s="255"/>
      <c r="AN38" s="115"/>
      <c r="AO38" s="392"/>
      <c r="AP38" s="392"/>
      <c r="AQ38" s="384"/>
    </row>
    <row r="39" spans="1:43" ht="11.25" customHeight="1" x14ac:dyDescent="0.2">
      <c r="A39" s="268"/>
      <c r="B39" s="254"/>
      <c r="C39" s="255"/>
      <c r="D39" s="115"/>
      <c r="E39" s="116" t="s">
        <v>28</v>
      </c>
      <c r="F39" s="491" t="str">
        <f ca="1">VLOOKUP(CONCATENATE($B$33&amp;INDIRECT(ADDRESS(ROW(),COLUMN()-1))),Language_Translations,MATCH(Language_Selected,Language_Options,0),FALSE)</f>
        <v>Dites-mois, s'il vous plait, le nom de (votre épouse/femme avec qui vous vivez comme si vous étiez marié) ?</v>
      </c>
      <c r="G39" s="491"/>
      <c r="H39" s="491"/>
      <c r="I39" s="491"/>
      <c r="J39" s="491"/>
      <c r="K39" s="491"/>
      <c r="L39" s="499"/>
      <c r="M39" s="116" t="s">
        <v>29</v>
      </c>
      <c r="N39" s="491" t="str">
        <f ca="1">VLOOKUP(CONCATENATE($B$33&amp;INDIRECT(ADDRESS(ROW(),COLUMN()-1))),Language_Translations,MATCH(Language_Selected,Language_Options,0),FALSE)</f>
        <v>Dites-mois, s'il vous plait, le nom de chacune de vos épouses ou femmes avec qui vous vivez comme si vous étiez marié) ?</v>
      </c>
      <c r="O39" s="491"/>
      <c r="P39" s="491"/>
      <c r="Q39" s="491"/>
      <c r="R39" s="491"/>
      <c r="S39" s="491"/>
      <c r="T39" s="491"/>
      <c r="U39" s="114"/>
      <c r="V39" s="57"/>
      <c r="W39" s="37"/>
      <c r="X39" s="37"/>
      <c r="Y39" s="37"/>
      <c r="Z39" s="37"/>
      <c r="AA39" s="37"/>
      <c r="AB39" s="37"/>
      <c r="AC39" s="37"/>
      <c r="AD39" s="37"/>
      <c r="AE39" s="37"/>
      <c r="AF39" s="37"/>
      <c r="AG39" s="56"/>
      <c r="AH39" s="308"/>
      <c r="AI39" s="506"/>
      <c r="AJ39" s="506"/>
      <c r="AK39" s="506"/>
      <c r="AL39" s="506"/>
      <c r="AM39" s="255"/>
      <c r="AN39" s="115"/>
      <c r="AO39" s="116"/>
      <c r="AP39" s="116"/>
      <c r="AQ39" s="38"/>
    </row>
    <row r="40" spans="1:43" ht="11.25" customHeight="1" x14ac:dyDescent="0.2">
      <c r="A40" s="268"/>
      <c r="B40" s="254"/>
      <c r="C40" s="255"/>
      <c r="D40" s="115"/>
      <c r="F40" s="491"/>
      <c r="G40" s="491"/>
      <c r="H40" s="491"/>
      <c r="I40" s="491"/>
      <c r="J40" s="491"/>
      <c r="K40" s="491"/>
      <c r="L40" s="499"/>
      <c r="N40" s="491"/>
      <c r="O40" s="491"/>
      <c r="P40" s="491"/>
      <c r="Q40" s="491"/>
      <c r="R40" s="491"/>
      <c r="S40" s="491"/>
      <c r="T40" s="491"/>
      <c r="U40" s="114"/>
      <c r="V40" s="115"/>
      <c r="W40" s="116"/>
      <c r="X40" s="116"/>
      <c r="Y40" s="116"/>
      <c r="Z40" s="116"/>
      <c r="AA40" s="116"/>
      <c r="AB40" s="116"/>
      <c r="AC40" s="116"/>
      <c r="AD40" s="116"/>
      <c r="AE40" s="116"/>
      <c r="AF40" s="116"/>
      <c r="AG40" s="114"/>
      <c r="AH40" s="308"/>
      <c r="AI40" s="506"/>
      <c r="AJ40" s="506"/>
      <c r="AK40" s="506"/>
      <c r="AL40" s="506"/>
      <c r="AM40" s="255"/>
      <c r="AN40" s="115"/>
      <c r="AO40" s="116"/>
      <c r="AP40" s="116"/>
      <c r="AQ40" s="38"/>
    </row>
    <row r="41" spans="1:43" ht="11.25" customHeight="1" x14ac:dyDescent="0.2">
      <c r="A41" s="268"/>
      <c r="B41" s="254"/>
      <c r="C41" s="255"/>
      <c r="D41" s="115"/>
      <c r="F41" s="491"/>
      <c r="G41" s="491"/>
      <c r="H41" s="491"/>
      <c r="I41" s="491"/>
      <c r="J41" s="491"/>
      <c r="K41" s="491"/>
      <c r="L41" s="499"/>
      <c r="N41" s="491"/>
      <c r="O41" s="491"/>
      <c r="P41" s="491"/>
      <c r="Q41" s="491"/>
      <c r="R41" s="491"/>
      <c r="S41" s="491"/>
      <c r="T41" s="491"/>
      <c r="U41" s="114"/>
      <c r="V41" s="115"/>
      <c r="W41" s="392"/>
      <c r="X41" s="392"/>
      <c r="Y41" s="392"/>
      <c r="Z41" s="392"/>
      <c r="AA41" s="392"/>
      <c r="AB41" s="392"/>
      <c r="AC41" s="392"/>
      <c r="AD41" s="392"/>
      <c r="AE41" s="392"/>
      <c r="AF41" s="392"/>
      <c r="AG41" s="114"/>
      <c r="AH41" s="308"/>
      <c r="AI41" s="506"/>
      <c r="AJ41" s="506"/>
      <c r="AK41" s="506"/>
      <c r="AL41" s="506"/>
      <c r="AM41" s="255"/>
      <c r="AN41" s="115"/>
      <c r="AO41" s="392"/>
      <c r="AP41" s="392"/>
      <c r="AQ41" s="384"/>
    </row>
    <row r="42" spans="1:43" ht="11.25" customHeight="1" x14ac:dyDescent="0.2">
      <c r="A42" s="268"/>
      <c r="B42" s="254"/>
      <c r="C42" s="255"/>
      <c r="D42" s="115"/>
      <c r="E42" s="116"/>
      <c r="F42" s="491"/>
      <c r="G42" s="491"/>
      <c r="H42" s="491"/>
      <c r="I42" s="491"/>
      <c r="J42" s="491"/>
      <c r="K42" s="491"/>
      <c r="L42" s="499"/>
      <c r="M42" s="116"/>
      <c r="N42" s="491"/>
      <c r="O42" s="491"/>
      <c r="P42" s="491"/>
      <c r="Q42" s="491"/>
      <c r="R42" s="491"/>
      <c r="S42" s="491"/>
      <c r="T42" s="491"/>
      <c r="U42" s="114"/>
      <c r="V42" s="115"/>
      <c r="W42" s="116"/>
      <c r="X42" s="116"/>
      <c r="Y42" s="116"/>
      <c r="Z42" s="116"/>
      <c r="AA42" s="116"/>
      <c r="AB42" s="116"/>
      <c r="AC42" s="116"/>
      <c r="AD42" s="116"/>
      <c r="AE42" s="116"/>
      <c r="AF42" s="116"/>
      <c r="AG42" s="114"/>
      <c r="AH42" s="115"/>
      <c r="AI42" s="381"/>
      <c r="AJ42" s="381"/>
      <c r="AK42" s="381"/>
      <c r="AL42" s="381"/>
      <c r="AM42" s="114"/>
      <c r="AN42" s="115"/>
      <c r="AO42" s="116"/>
      <c r="AP42" s="116"/>
      <c r="AQ42" s="38"/>
    </row>
    <row r="43" spans="1:43" ht="11.25" customHeight="1" x14ac:dyDescent="0.2">
      <c r="A43" s="268"/>
      <c r="B43" s="254"/>
      <c r="C43" s="255"/>
      <c r="D43" s="115"/>
      <c r="E43" s="116"/>
      <c r="F43" s="491"/>
      <c r="G43" s="491"/>
      <c r="H43" s="491"/>
      <c r="I43" s="491"/>
      <c r="J43" s="491"/>
      <c r="K43" s="491"/>
      <c r="L43" s="499"/>
      <c r="M43" s="116"/>
      <c r="N43" s="491"/>
      <c r="O43" s="491"/>
      <c r="P43" s="491"/>
      <c r="Q43" s="491"/>
      <c r="R43" s="491"/>
      <c r="S43" s="491"/>
      <c r="T43" s="491"/>
      <c r="U43" s="114"/>
      <c r="V43" s="115"/>
      <c r="W43" s="116"/>
      <c r="X43" s="116"/>
      <c r="Y43" s="116"/>
      <c r="Z43" s="116"/>
      <c r="AA43" s="116"/>
      <c r="AB43" s="38"/>
      <c r="AC43" s="505" t="s">
        <v>453</v>
      </c>
      <c r="AD43" s="505"/>
      <c r="AE43" s="505"/>
      <c r="AF43" s="505"/>
      <c r="AG43" s="114"/>
      <c r="AH43" s="115"/>
      <c r="AI43" s="116"/>
      <c r="AJ43" s="38"/>
      <c r="AK43" s="116"/>
      <c r="AL43" s="116"/>
      <c r="AM43" s="114"/>
      <c r="AN43" s="115"/>
      <c r="AO43" s="116"/>
      <c r="AP43" s="116"/>
      <c r="AQ43" s="38"/>
    </row>
    <row r="44" spans="1:43" ht="11.25" customHeight="1" x14ac:dyDescent="0.2">
      <c r="A44" s="268"/>
      <c r="B44" s="254"/>
      <c r="C44" s="255"/>
      <c r="D44" s="115"/>
      <c r="E44" s="105"/>
      <c r="F44" s="491"/>
      <c r="G44" s="491"/>
      <c r="H44" s="491"/>
      <c r="I44" s="491"/>
      <c r="J44" s="491"/>
      <c r="K44" s="491"/>
      <c r="L44" s="499"/>
      <c r="M44" s="116"/>
      <c r="N44" s="491"/>
      <c r="O44" s="491"/>
      <c r="P44" s="491"/>
      <c r="Q44" s="491"/>
      <c r="R44" s="491"/>
      <c r="S44" s="491"/>
      <c r="T44" s="491"/>
      <c r="U44" s="114"/>
      <c r="V44" s="57"/>
      <c r="W44" s="505" t="s">
        <v>355</v>
      </c>
      <c r="X44" s="505"/>
      <c r="Y44" s="505"/>
      <c r="Z44" s="505"/>
      <c r="AA44" s="505"/>
      <c r="AB44" s="38"/>
      <c r="AC44" s="505" t="s">
        <v>454</v>
      </c>
      <c r="AD44" s="505"/>
      <c r="AE44" s="505"/>
      <c r="AF44" s="505"/>
      <c r="AG44" s="114"/>
      <c r="AH44" s="57"/>
      <c r="AI44" s="505" t="s">
        <v>455</v>
      </c>
      <c r="AJ44" s="505"/>
      <c r="AK44" s="505"/>
      <c r="AL44" s="505"/>
      <c r="AM44" s="114"/>
      <c r="AN44" s="115"/>
      <c r="AO44" s="116"/>
      <c r="AP44" s="116"/>
      <c r="AQ44" s="38"/>
    </row>
    <row r="45" spans="1:43" ht="11.25" customHeight="1" x14ac:dyDescent="0.2">
      <c r="A45" s="268"/>
      <c r="B45" s="254"/>
      <c r="C45" s="255"/>
      <c r="D45" s="115"/>
      <c r="F45" s="491"/>
      <c r="G45" s="491"/>
      <c r="H45" s="491"/>
      <c r="I45" s="491"/>
      <c r="J45" s="491"/>
      <c r="K45" s="491"/>
      <c r="L45" s="499"/>
      <c r="M45" s="311"/>
      <c r="N45" s="491"/>
      <c r="O45" s="491"/>
      <c r="P45" s="491"/>
      <c r="Q45" s="491"/>
      <c r="R45" s="491"/>
      <c r="S45" s="491"/>
      <c r="T45" s="491"/>
      <c r="U45" s="114"/>
      <c r="V45" s="115"/>
      <c r="W45" s="38"/>
      <c r="X45" s="116"/>
      <c r="Y45" s="116"/>
      <c r="Z45" s="116"/>
      <c r="AA45" s="116"/>
      <c r="AB45" s="116"/>
      <c r="AC45" s="116"/>
      <c r="AD45" s="116"/>
      <c r="AE45" s="116"/>
      <c r="AF45" s="116"/>
      <c r="AG45" s="114"/>
      <c r="AH45" s="115"/>
      <c r="AI45" s="116"/>
      <c r="AJ45" s="116"/>
      <c r="AK45" s="116"/>
      <c r="AL45" s="116"/>
      <c r="AM45" s="114"/>
      <c r="AN45" s="115"/>
      <c r="AO45" s="116"/>
      <c r="AP45" s="116"/>
      <c r="AQ45" s="38"/>
    </row>
    <row r="46" spans="1:43" ht="11.25" customHeight="1" x14ac:dyDescent="0.2">
      <c r="A46" s="268"/>
      <c r="B46" s="254"/>
      <c r="C46" s="255"/>
      <c r="D46" s="115"/>
      <c r="F46" s="311"/>
      <c r="G46" s="311"/>
      <c r="H46" s="311"/>
      <c r="I46" s="311"/>
      <c r="J46" s="311"/>
      <c r="K46" s="311"/>
      <c r="L46" s="311"/>
      <c r="M46" s="311"/>
      <c r="N46" s="311"/>
      <c r="O46" s="311"/>
      <c r="P46" s="311"/>
      <c r="Q46" s="311"/>
      <c r="R46" s="311"/>
      <c r="S46" s="311"/>
      <c r="T46" s="311"/>
      <c r="U46" s="114"/>
      <c r="V46" s="115"/>
      <c r="W46" s="116"/>
      <c r="X46" s="116"/>
      <c r="Y46" s="116"/>
      <c r="Z46" s="116"/>
      <c r="AA46" s="116"/>
      <c r="AB46" s="116"/>
      <c r="AC46" s="129"/>
      <c r="AD46" s="127"/>
      <c r="AE46" s="129"/>
      <c r="AF46" s="127"/>
      <c r="AG46" s="114"/>
      <c r="AH46" s="115"/>
      <c r="AI46" s="129"/>
      <c r="AJ46" s="127"/>
      <c r="AK46" s="129"/>
      <c r="AL46" s="127"/>
      <c r="AM46" s="114"/>
      <c r="AN46" s="115"/>
      <c r="AO46" s="116"/>
      <c r="AP46" s="116"/>
      <c r="AQ46" s="38"/>
    </row>
    <row r="47" spans="1:43" ht="11.25" customHeight="1" x14ac:dyDescent="0.2">
      <c r="A47" s="268"/>
      <c r="B47" s="254"/>
      <c r="C47" s="255"/>
      <c r="D47" s="115"/>
      <c r="E47" s="459" t="s">
        <v>685</v>
      </c>
      <c r="F47" s="459"/>
      <c r="G47" s="459"/>
      <c r="H47" s="459"/>
      <c r="I47" s="459"/>
      <c r="J47" s="459"/>
      <c r="K47" s="459"/>
      <c r="L47" s="459"/>
      <c r="M47" s="459"/>
      <c r="N47" s="459"/>
      <c r="O47" s="459"/>
      <c r="P47" s="459"/>
      <c r="Q47" s="459"/>
      <c r="R47" s="459"/>
      <c r="S47" s="459"/>
      <c r="T47" s="459"/>
      <c r="U47" s="114"/>
      <c r="V47" s="115"/>
      <c r="W47" s="123"/>
      <c r="X47" s="312"/>
      <c r="Y47" s="312"/>
      <c r="Z47" s="312"/>
      <c r="AA47" s="312"/>
      <c r="AB47" s="116"/>
      <c r="AC47" s="124"/>
      <c r="AD47" s="122"/>
      <c r="AE47" s="124"/>
      <c r="AF47" s="122"/>
      <c r="AG47" s="114"/>
      <c r="AH47" s="115"/>
      <c r="AI47" s="124"/>
      <c r="AJ47" s="122"/>
      <c r="AK47" s="124"/>
      <c r="AL47" s="122"/>
      <c r="AM47" s="114"/>
      <c r="AN47" s="115"/>
      <c r="AO47" s="116"/>
      <c r="AP47" s="116"/>
      <c r="AQ47" s="38"/>
    </row>
    <row r="48" spans="1:43" ht="11.25" customHeight="1" x14ac:dyDescent="0.2">
      <c r="A48" s="268"/>
      <c r="B48" s="254"/>
      <c r="C48" s="255"/>
      <c r="D48" s="115"/>
      <c r="E48" s="459"/>
      <c r="F48" s="459"/>
      <c r="G48" s="459"/>
      <c r="H48" s="459"/>
      <c r="I48" s="459"/>
      <c r="J48" s="459"/>
      <c r="K48" s="459"/>
      <c r="L48" s="459"/>
      <c r="M48" s="459"/>
      <c r="N48" s="459"/>
      <c r="O48" s="459"/>
      <c r="P48" s="459"/>
      <c r="Q48" s="459"/>
      <c r="R48" s="459"/>
      <c r="S48" s="459"/>
      <c r="T48" s="459"/>
      <c r="U48" s="56"/>
      <c r="V48" s="115"/>
      <c r="W48" s="116"/>
      <c r="X48" s="116"/>
      <c r="Y48" s="116"/>
      <c r="Z48" s="116"/>
      <c r="AA48" s="116"/>
      <c r="AB48" s="116"/>
      <c r="AC48" s="116"/>
      <c r="AD48" s="116"/>
      <c r="AE48" s="116"/>
      <c r="AF48" s="116"/>
      <c r="AG48" s="114"/>
      <c r="AH48" s="115"/>
      <c r="AI48" s="116"/>
      <c r="AJ48" s="116"/>
      <c r="AK48" s="116"/>
      <c r="AL48" s="116"/>
      <c r="AM48" s="114"/>
      <c r="AN48" s="115"/>
      <c r="AO48" s="116"/>
      <c r="AP48" s="116"/>
      <c r="AQ48" s="38"/>
    </row>
    <row r="49" spans="1:43" ht="11.25" customHeight="1" x14ac:dyDescent="0.2">
      <c r="A49" s="268"/>
      <c r="B49" s="254"/>
      <c r="C49" s="255"/>
      <c r="D49" s="115"/>
      <c r="E49" s="459"/>
      <c r="F49" s="459"/>
      <c r="G49" s="459"/>
      <c r="H49" s="459"/>
      <c r="I49" s="459"/>
      <c r="J49" s="459"/>
      <c r="K49" s="459"/>
      <c r="L49" s="459"/>
      <c r="M49" s="459"/>
      <c r="N49" s="459"/>
      <c r="O49" s="459"/>
      <c r="P49" s="459"/>
      <c r="Q49" s="459"/>
      <c r="R49" s="459"/>
      <c r="S49" s="459"/>
      <c r="T49" s="459"/>
      <c r="U49" s="114"/>
      <c r="V49" s="115"/>
      <c r="W49" s="116"/>
      <c r="X49" s="116"/>
      <c r="Y49" s="116"/>
      <c r="Z49" s="116"/>
      <c r="AA49" s="116"/>
      <c r="AB49" s="116"/>
      <c r="AC49" s="116"/>
      <c r="AD49" s="116"/>
      <c r="AE49" s="116"/>
      <c r="AF49" s="116"/>
      <c r="AG49" s="114"/>
      <c r="AH49" s="115"/>
      <c r="AI49" s="116"/>
      <c r="AJ49" s="116"/>
      <c r="AK49" s="116"/>
      <c r="AL49" s="116"/>
      <c r="AM49" s="114"/>
      <c r="AN49" s="115"/>
      <c r="AO49" s="116"/>
      <c r="AP49" s="116"/>
      <c r="AQ49" s="38"/>
    </row>
    <row r="50" spans="1:43" ht="11.25" customHeight="1" x14ac:dyDescent="0.2">
      <c r="A50" s="268"/>
      <c r="B50" s="254"/>
      <c r="C50" s="255"/>
      <c r="D50" s="115"/>
      <c r="E50" s="459"/>
      <c r="F50" s="459"/>
      <c r="G50" s="459"/>
      <c r="H50" s="459"/>
      <c r="I50" s="459"/>
      <c r="J50" s="459"/>
      <c r="K50" s="459"/>
      <c r="L50" s="459"/>
      <c r="M50" s="459"/>
      <c r="N50" s="459"/>
      <c r="O50" s="459"/>
      <c r="P50" s="459"/>
      <c r="Q50" s="459"/>
      <c r="R50" s="459"/>
      <c r="S50" s="459"/>
      <c r="T50" s="459"/>
      <c r="U50" s="114"/>
      <c r="V50" s="115"/>
      <c r="W50" s="116"/>
      <c r="X50" s="116"/>
      <c r="Y50" s="116"/>
      <c r="Z50" s="116"/>
      <c r="AA50" s="116"/>
      <c r="AB50" s="116"/>
      <c r="AC50" s="129"/>
      <c r="AD50" s="127"/>
      <c r="AE50" s="129"/>
      <c r="AF50" s="127"/>
      <c r="AG50" s="114"/>
      <c r="AH50" s="115"/>
      <c r="AI50" s="129"/>
      <c r="AJ50" s="127"/>
      <c r="AK50" s="129"/>
      <c r="AL50" s="127"/>
      <c r="AM50" s="114"/>
      <c r="AN50" s="115"/>
      <c r="AO50" s="116"/>
      <c r="AP50" s="116"/>
      <c r="AQ50" s="38"/>
    </row>
    <row r="51" spans="1:43" ht="11.25" customHeight="1" x14ac:dyDescent="0.2">
      <c r="A51" s="268"/>
      <c r="B51" s="254"/>
      <c r="C51" s="255"/>
      <c r="D51" s="115"/>
      <c r="E51" s="459"/>
      <c r="F51" s="459"/>
      <c r="G51" s="459"/>
      <c r="H51" s="459"/>
      <c r="I51" s="459"/>
      <c r="J51" s="459"/>
      <c r="K51" s="459"/>
      <c r="L51" s="459"/>
      <c r="M51" s="459"/>
      <c r="N51" s="459"/>
      <c r="O51" s="459"/>
      <c r="P51" s="459"/>
      <c r="Q51" s="459"/>
      <c r="R51" s="459"/>
      <c r="S51" s="459"/>
      <c r="T51" s="459"/>
      <c r="U51" s="56"/>
      <c r="V51" s="115"/>
      <c r="W51" s="123"/>
      <c r="X51" s="312"/>
      <c r="Y51" s="312"/>
      <c r="Z51" s="312"/>
      <c r="AA51" s="312"/>
      <c r="AB51" s="116"/>
      <c r="AC51" s="124"/>
      <c r="AD51" s="122"/>
      <c r="AE51" s="124"/>
      <c r="AF51" s="122"/>
      <c r="AG51" s="114"/>
      <c r="AH51" s="115"/>
      <c r="AI51" s="124"/>
      <c r="AJ51" s="122"/>
      <c r="AK51" s="124"/>
      <c r="AL51" s="122"/>
      <c r="AM51" s="114"/>
      <c r="AN51" s="115"/>
      <c r="AO51" s="116"/>
      <c r="AP51" s="116"/>
      <c r="AQ51" s="38"/>
    </row>
    <row r="52" spans="1:43" ht="11.25" customHeight="1" x14ac:dyDescent="0.2">
      <c r="A52" s="268"/>
      <c r="B52" s="254"/>
      <c r="C52" s="255"/>
      <c r="D52" s="115"/>
      <c r="E52" s="459"/>
      <c r="F52" s="459"/>
      <c r="G52" s="459"/>
      <c r="H52" s="459"/>
      <c r="I52" s="459"/>
      <c r="J52" s="459"/>
      <c r="K52" s="459"/>
      <c r="L52" s="459"/>
      <c r="M52" s="459"/>
      <c r="N52" s="459"/>
      <c r="O52" s="459"/>
      <c r="P52" s="459"/>
      <c r="Q52" s="459"/>
      <c r="R52" s="459"/>
      <c r="S52" s="459"/>
      <c r="T52" s="459"/>
      <c r="U52" s="56"/>
      <c r="V52" s="115"/>
      <c r="W52" s="116"/>
      <c r="X52" s="116"/>
      <c r="Y52" s="116"/>
      <c r="Z52" s="116"/>
      <c r="AA52" s="116"/>
      <c r="AB52" s="116"/>
      <c r="AC52" s="116"/>
      <c r="AD52" s="116"/>
      <c r="AE52" s="116"/>
      <c r="AF52" s="116"/>
      <c r="AG52" s="114"/>
      <c r="AH52" s="115"/>
      <c r="AI52" s="116"/>
      <c r="AJ52" s="116"/>
      <c r="AK52" s="116"/>
      <c r="AL52" s="116"/>
      <c r="AM52" s="114"/>
      <c r="AN52" s="115"/>
      <c r="AO52" s="116"/>
      <c r="AP52" s="116"/>
      <c r="AQ52" s="38"/>
    </row>
    <row r="53" spans="1:43" ht="11.25" customHeight="1" x14ac:dyDescent="0.2">
      <c r="A53" s="268"/>
      <c r="B53" s="254"/>
      <c r="C53" s="255"/>
      <c r="D53" s="115"/>
      <c r="E53" s="459"/>
      <c r="F53" s="459"/>
      <c r="G53" s="459"/>
      <c r="H53" s="459"/>
      <c r="I53" s="459"/>
      <c r="J53" s="459"/>
      <c r="K53" s="459"/>
      <c r="L53" s="459"/>
      <c r="M53" s="459"/>
      <c r="N53" s="459"/>
      <c r="O53" s="459"/>
      <c r="P53" s="459"/>
      <c r="Q53" s="459"/>
      <c r="R53" s="459"/>
      <c r="S53" s="459"/>
      <c r="T53" s="459"/>
      <c r="U53" s="56"/>
      <c r="V53" s="115"/>
      <c r="W53" s="116"/>
      <c r="X53" s="116"/>
      <c r="Y53" s="116"/>
      <c r="Z53" s="116"/>
      <c r="AA53" s="116"/>
      <c r="AB53" s="116"/>
      <c r="AC53" s="116"/>
      <c r="AD53" s="116"/>
      <c r="AE53" s="116"/>
      <c r="AF53" s="116"/>
      <c r="AG53" s="114"/>
      <c r="AH53" s="115"/>
      <c r="AI53" s="116"/>
      <c r="AJ53" s="116"/>
      <c r="AK53" s="116"/>
      <c r="AL53" s="116"/>
      <c r="AM53" s="114"/>
      <c r="AN53" s="115"/>
      <c r="AO53" s="116"/>
      <c r="AP53" s="116"/>
      <c r="AQ53" s="38"/>
    </row>
    <row r="54" spans="1:43" ht="11.25" customHeight="1" x14ac:dyDescent="0.2">
      <c r="A54" s="268"/>
      <c r="B54" s="307">
        <v>408</v>
      </c>
      <c r="C54" s="255"/>
      <c r="D54" s="115"/>
      <c r="E54" s="459" t="s">
        <v>456</v>
      </c>
      <c r="F54" s="459"/>
      <c r="G54" s="459"/>
      <c r="H54" s="459"/>
      <c r="I54" s="459"/>
      <c r="J54" s="459"/>
      <c r="K54" s="459"/>
      <c r="L54" s="459"/>
      <c r="M54" s="459"/>
      <c r="N54" s="459"/>
      <c r="O54" s="459"/>
      <c r="P54" s="459"/>
      <c r="Q54" s="459"/>
      <c r="R54" s="459"/>
      <c r="S54" s="459"/>
      <c r="T54" s="459"/>
      <c r="U54" s="56"/>
      <c r="V54" s="115"/>
      <c r="W54" s="116"/>
      <c r="X54" s="116"/>
      <c r="Y54" s="116"/>
      <c r="Z54" s="116"/>
      <c r="AA54" s="116"/>
      <c r="AB54" s="116"/>
      <c r="AC54" s="129"/>
      <c r="AD54" s="127"/>
      <c r="AE54" s="129"/>
      <c r="AF54" s="127"/>
      <c r="AG54" s="114"/>
      <c r="AH54" s="115"/>
      <c r="AI54" s="129"/>
      <c r="AJ54" s="127"/>
      <c r="AK54" s="129"/>
      <c r="AL54" s="127"/>
      <c r="AM54" s="114"/>
      <c r="AN54" s="115"/>
      <c r="AO54" s="116"/>
      <c r="AP54" s="116"/>
      <c r="AQ54" s="38"/>
    </row>
    <row r="55" spans="1:43" ht="11.25" customHeight="1" x14ac:dyDescent="0.2">
      <c r="A55" s="268"/>
      <c r="B55" s="254" t="s">
        <v>13</v>
      </c>
      <c r="C55" s="255"/>
      <c r="D55" s="115"/>
      <c r="E55" s="37"/>
      <c r="F55" s="37"/>
      <c r="G55" s="37"/>
      <c r="H55" s="37"/>
      <c r="I55" s="37"/>
      <c r="J55" s="37"/>
      <c r="K55" s="37"/>
      <c r="L55" s="37"/>
      <c r="M55" s="37"/>
      <c r="N55" s="37"/>
      <c r="O55" s="37"/>
      <c r="P55" s="37"/>
      <c r="Q55" s="37"/>
      <c r="R55" s="37"/>
      <c r="S55" s="37"/>
      <c r="T55" s="37"/>
      <c r="U55" s="56"/>
      <c r="V55" s="115"/>
      <c r="W55" s="123"/>
      <c r="X55" s="312"/>
      <c r="Y55" s="312"/>
      <c r="Z55" s="312"/>
      <c r="AA55" s="312"/>
      <c r="AB55" s="116"/>
      <c r="AC55" s="124"/>
      <c r="AD55" s="122"/>
      <c r="AE55" s="124"/>
      <c r="AF55" s="122"/>
      <c r="AG55" s="114"/>
      <c r="AH55" s="115"/>
      <c r="AI55" s="124"/>
      <c r="AJ55" s="122"/>
      <c r="AK55" s="124"/>
      <c r="AL55" s="122"/>
      <c r="AM55" s="114"/>
      <c r="AN55" s="115"/>
      <c r="AO55" s="116"/>
      <c r="AP55" s="116"/>
      <c r="AQ55" s="38"/>
    </row>
    <row r="56" spans="1:43" ht="11.25" customHeight="1" x14ac:dyDescent="0.2">
      <c r="A56" s="268"/>
      <c r="B56" s="254"/>
      <c r="C56" s="255"/>
      <c r="D56" s="115"/>
      <c r="E56" s="37"/>
      <c r="F56" s="37"/>
      <c r="G56" s="37"/>
      <c r="H56" s="37"/>
      <c r="I56" s="37"/>
      <c r="J56" s="37"/>
      <c r="K56" s="37"/>
      <c r="L56" s="37"/>
      <c r="M56" s="37"/>
      <c r="N56" s="37"/>
      <c r="O56" s="37"/>
      <c r="P56" s="37"/>
      <c r="Q56" s="37"/>
      <c r="R56" s="37"/>
      <c r="S56" s="37"/>
      <c r="T56" s="37"/>
      <c r="U56" s="56"/>
      <c r="V56" s="115"/>
      <c r="W56" s="116"/>
      <c r="X56" s="116"/>
      <c r="Y56" s="116"/>
      <c r="Z56" s="116"/>
      <c r="AA56" s="116"/>
      <c r="AB56" s="116"/>
      <c r="AC56" s="116"/>
      <c r="AD56" s="116"/>
      <c r="AE56" s="116"/>
      <c r="AF56" s="116"/>
      <c r="AG56" s="114"/>
      <c r="AH56" s="115"/>
      <c r="AI56" s="116"/>
      <c r="AJ56" s="116"/>
      <c r="AK56" s="116"/>
      <c r="AL56" s="116"/>
      <c r="AM56" s="114"/>
      <c r="AN56" s="115"/>
      <c r="AO56" s="116"/>
      <c r="AP56" s="116"/>
      <c r="AQ56" s="38"/>
    </row>
    <row r="57" spans="1:43" ht="11.25" customHeight="1" x14ac:dyDescent="0.2">
      <c r="A57" s="268"/>
      <c r="B57" s="254"/>
      <c r="C57" s="255"/>
      <c r="D57" s="115"/>
      <c r="E57" s="37"/>
      <c r="F57" s="37"/>
      <c r="G57" s="37"/>
      <c r="H57" s="37"/>
      <c r="I57" s="37"/>
      <c r="J57" s="37"/>
      <c r="K57" s="37"/>
      <c r="L57" s="37"/>
      <c r="M57" s="37"/>
      <c r="N57" s="37"/>
      <c r="O57" s="37"/>
      <c r="P57" s="37"/>
      <c r="Q57" s="37"/>
      <c r="R57" s="37"/>
      <c r="S57" s="37"/>
      <c r="T57" s="37"/>
      <c r="U57" s="56"/>
      <c r="V57" s="115"/>
      <c r="W57" s="116"/>
      <c r="X57" s="116"/>
      <c r="Y57" s="116"/>
      <c r="Z57" s="116"/>
      <c r="AA57" s="116"/>
      <c r="AB57" s="116"/>
      <c r="AC57" s="116"/>
      <c r="AD57" s="116"/>
      <c r="AE57" s="116"/>
      <c r="AF57" s="116"/>
      <c r="AG57" s="114"/>
      <c r="AH57" s="115"/>
      <c r="AI57" s="116"/>
      <c r="AJ57" s="116"/>
      <c r="AK57" s="116"/>
      <c r="AL57" s="116"/>
      <c r="AM57" s="114"/>
      <c r="AN57" s="115"/>
      <c r="AO57" s="116"/>
      <c r="AP57" s="116"/>
      <c r="AQ57" s="38"/>
    </row>
    <row r="58" spans="1:43" ht="11.25" customHeight="1" x14ac:dyDescent="0.2">
      <c r="A58" s="268"/>
      <c r="B58" s="254"/>
      <c r="C58" s="255"/>
      <c r="D58" s="115"/>
      <c r="E58" s="37"/>
      <c r="F58" s="37"/>
      <c r="G58" s="37"/>
      <c r="H58" s="37"/>
      <c r="I58" s="37"/>
      <c r="J58" s="37"/>
      <c r="K58" s="37"/>
      <c r="L58" s="37"/>
      <c r="M58" s="37"/>
      <c r="N58" s="37"/>
      <c r="O58" s="37"/>
      <c r="P58" s="37"/>
      <c r="Q58" s="37"/>
      <c r="R58" s="37"/>
      <c r="S58" s="37"/>
      <c r="T58" s="37"/>
      <c r="U58" s="56"/>
      <c r="V58" s="115"/>
      <c r="W58" s="38"/>
      <c r="X58" s="116"/>
      <c r="Y58" s="116"/>
      <c r="Z58" s="116"/>
      <c r="AA58" s="116"/>
      <c r="AB58" s="116"/>
      <c r="AC58" s="129"/>
      <c r="AD58" s="127"/>
      <c r="AE58" s="129"/>
      <c r="AF58" s="127"/>
      <c r="AG58" s="114"/>
      <c r="AH58" s="115"/>
      <c r="AI58" s="129"/>
      <c r="AJ58" s="127"/>
      <c r="AK58" s="129"/>
      <c r="AL58" s="127"/>
      <c r="AM58" s="114"/>
      <c r="AN58" s="115"/>
      <c r="AO58" s="116"/>
      <c r="AP58" s="116"/>
      <c r="AQ58" s="38"/>
    </row>
    <row r="59" spans="1:43" ht="11.25" customHeight="1" x14ac:dyDescent="0.2">
      <c r="A59" s="268"/>
      <c r="B59" s="254"/>
      <c r="C59" s="255"/>
      <c r="D59" s="115"/>
      <c r="E59" s="37"/>
      <c r="F59" s="37"/>
      <c r="G59" s="37"/>
      <c r="H59" s="37"/>
      <c r="I59" s="37"/>
      <c r="J59" s="37"/>
      <c r="K59" s="37"/>
      <c r="L59" s="37"/>
      <c r="M59" s="37"/>
      <c r="N59" s="37"/>
      <c r="O59" s="37"/>
      <c r="P59" s="37"/>
      <c r="Q59" s="37"/>
      <c r="R59" s="37"/>
      <c r="S59" s="37"/>
      <c r="T59" s="37"/>
      <c r="U59" s="56"/>
      <c r="V59" s="115"/>
      <c r="W59" s="123"/>
      <c r="X59" s="312"/>
      <c r="Y59" s="312"/>
      <c r="Z59" s="312"/>
      <c r="AA59" s="312"/>
      <c r="AB59" s="116"/>
      <c r="AC59" s="124"/>
      <c r="AD59" s="122"/>
      <c r="AE59" s="124"/>
      <c r="AF59" s="122"/>
      <c r="AG59" s="114"/>
      <c r="AH59" s="115"/>
      <c r="AI59" s="124"/>
      <c r="AJ59" s="122"/>
      <c r="AK59" s="124"/>
      <c r="AL59" s="122"/>
      <c r="AM59" s="114"/>
      <c r="AN59" s="115"/>
      <c r="AO59" s="116"/>
      <c r="AP59" s="116"/>
      <c r="AQ59" s="38"/>
    </row>
    <row r="60" spans="1:43" ht="6" customHeight="1" thickBot="1" x14ac:dyDescent="0.25">
      <c r="A60" s="313"/>
      <c r="B60" s="258"/>
      <c r="C60" s="259"/>
      <c r="D60" s="195"/>
      <c r="E60" s="196"/>
      <c r="F60" s="196"/>
      <c r="G60" s="196"/>
      <c r="H60" s="196"/>
      <c r="I60" s="196"/>
      <c r="J60" s="196"/>
      <c r="K60" s="196"/>
      <c r="L60" s="196"/>
      <c r="M60" s="196"/>
      <c r="N60" s="196"/>
      <c r="O60" s="196"/>
      <c r="P60" s="196"/>
      <c r="Q60" s="196"/>
      <c r="R60" s="196"/>
      <c r="S60" s="196"/>
      <c r="T60" s="196"/>
      <c r="U60" s="194"/>
      <c r="V60" s="195"/>
      <c r="W60" s="196"/>
      <c r="X60" s="196"/>
      <c r="Y60" s="196"/>
      <c r="Z60" s="196"/>
      <c r="AA60" s="196"/>
      <c r="AB60" s="196"/>
      <c r="AC60" s="196"/>
      <c r="AD60" s="196"/>
      <c r="AE60" s="196"/>
      <c r="AF60" s="196"/>
      <c r="AG60" s="194"/>
      <c r="AH60" s="195"/>
      <c r="AI60" s="196"/>
      <c r="AJ60" s="196"/>
      <c r="AK60" s="196"/>
      <c r="AL60" s="196"/>
      <c r="AM60" s="194"/>
      <c r="AN60" s="195"/>
      <c r="AO60" s="196"/>
      <c r="AP60" s="196"/>
      <c r="AQ60" s="196"/>
    </row>
    <row r="61" spans="1:43" ht="6" customHeight="1" x14ac:dyDescent="0.2">
      <c r="A61" s="250"/>
      <c r="B61" s="251"/>
      <c r="C61" s="252"/>
      <c r="D61" s="186"/>
      <c r="E61" s="187"/>
      <c r="F61" s="187"/>
      <c r="G61" s="187"/>
      <c r="H61" s="187"/>
      <c r="I61" s="187"/>
      <c r="J61" s="187"/>
      <c r="K61" s="187"/>
      <c r="L61" s="187"/>
      <c r="M61" s="187"/>
      <c r="N61" s="187"/>
      <c r="O61" s="187"/>
      <c r="P61" s="187"/>
      <c r="Q61" s="187"/>
      <c r="R61" s="187"/>
      <c r="S61" s="187"/>
      <c r="T61" s="187"/>
      <c r="U61" s="187"/>
      <c r="V61" s="187"/>
      <c r="W61" s="187"/>
      <c r="X61" s="187"/>
      <c r="Y61" s="187"/>
      <c r="Z61" s="187"/>
      <c r="AA61" s="187"/>
      <c r="AB61" s="187"/>
      <c r="AC61" s="187"/>
      <c r="AD61" s="187"/>
      <c r="AE61" s="187"/>
      <c r="AF61" s="187"/>
      <c r="AG61" s="187"/>
      <c r="AH61" s="187"/>
      <c r="AI61" s="187"/>
      <c r="AJ61" s="187"/>
      <c r="AK61" s="187"/>
      <c r="AL61" s="187"/>
      <c r="AM61" s="185"/>
      <c r="AN61" s="186"/>
      <c r="AO61" s="187"/>
      <c r="AP61" s="187"/>
      <c r="AQ61" s="189"/>
    </row>
    <row r="62" spans="1:43" ht="11.25" customHeight="1" x14ac:dyDescent="0.2">
      <c r="A62" s="253"/>
      <c r="B62" s="307" t="s">
        <v>53</v>
      </c>
      <c r="C62" s="255"/>
      <c r="D62" s="115"/>
      <c r="E62" s="503" t="s">
        <v>457</v>
      </c>
      <c r="F62" s="503"/>
      <c r="G62" s="503"/>
      <c r="H62" s="503"/>
      <c r="I62" s="503"/>
      <c r="J62" s="503"/>
      <c r="K62" s="503"/>
      <c r="L62" s="503"/>
      <c r="M62" s="503"/>
      <c r="N62" s="503"/>
      <c r="O62" s="503"/>
      <c r="P62" s="503"/>
      <c r="Q62" s="503"/>
      <c r="R62" s="503"/>
      <c r="S62" s="503"/>
      <c r="T62" s="503"/>
      <c r="U62" s="116"/>
      <c r="V62" s="116"/>
      <c r="W62" s="116"/>
      <c r="X62" s="116"/>
      <c r="Y62" s="116"/>
      <c r="Z62" s="116"/>
      <c r="AA62" s="116"/>
      <c r="AB62" s="116"/>
      <c r="AC62" s="116"/>
      <c r="AD62" s="116"/>
      <c r="AE62" s="116"/>
      <c r="AF62" s="116"/>
      <c r="AG62" s="116"/>
      <c r="AH62" s="116"/>
      <c r="AI62" s="116"/>
      <c r="AJ62" s="116"/>
      <c r="AK62" s="116"/>
      <c r="AL62" s="116"/>
      <c r="AM62" s="114"/>
      <c r="AN62" s="115"/>
      <c r="AO62" s="116"/>
      <c r="AP62" s="116"/>
      <c r="AQ62" s="191"/>
    </row>
    <row r="63" spans="1:43" ht="6" customHeight="1" x14ac:dyDescent="0.2">
      <c r="A63" s="253"/>
      <c r="B63" s="254"/>
      <c r="C63" s="255"/>
      <c r="D63" s="115"/>
      <c r="E63" s="116"/>
      <c r="F63" s="116"/>
      <c r="G63" s="116"/>
      <c r="H63" s="116"/>
      <c r="I63" s="116"/>
      <c r="J63" s="116"/>
      <c r="K63" s="116"/>
      <c r="L63" s="116"/>
      <c r="M63" s="116"/>
      <c r="N63" s="116"/>
      <c r="O63" s="116"/>
      <c r="P63" s="116"/>
      <c r="Q63" s="116"/>
      <c r="R63" s="116"/>
      <c r="S63" s="116"/>
      <c r="T63" s="116"/>
      <c r="U63" s="116"/>
      <c r="W63" s="116"/>
      <c r="X63" s="116"/>
      <c r="Y63" s="116"/>
      <c r="Z63" s="116"/>
      <c r="AA63" s="116"/>
      <c r="AB63" s="116"/>
      <c r="AD63" s="116"/>
      <c r="AE63" s="116"/>
      <c r="AF63" s="116"/>
      <c r="AG63" s="116"/>
      <c r="AH63" s="116"/>
      <c r="AI63" s="116"/>
      <c r="AJ63" s="116"/>
      <c r="AK63" s="116"/>
      <c r="AL63" s="116"/>
      <c r="AM63" s="114"/>
      <c r="AN63" s="115"/>
      <c r="AO63" s="116"/>
      <c r="AP63" s="116"/>
      <c r="AQ63" s="191"/>
    </row>
    <row r="64" spans="1:43" ht="10" x14ac:dyDescent="0.2">
      <c r="A64" s="253"/>
      <c r="B64" s="307" t="s">
        <v>13</v>
      </c>
      <c r="C64" s="255"/>
      <c r="D64" s="115"/>
      <c r="E64" s="116"/>
      <c r="F64" s="116"/>
      <c r="G64" s="116"/>
      <c r="H64" s="116"/>
      <c r="I64" s="116"/>
      <c r="J64" s="116"/>
      <c r="K64" s="116"/>
      <c r="L64" s="116"/>
      <c r="M64" s="116"/>
      <c r="N64" s="117" t="s">
        <v>449</v>
      </c>
      <c r="O64" s="116"/>
      <c r="P64" s="116"/>
      <c r="Q64" s="116"/>
      <c r="R64" s="116"/>
      <c r="S64" s="116"/>
      <c r="T64" s="116"/>
      <c r="U64" s="116"/>
      <c r="V64" s="215"/>
      <c r="W64" s="116"/>
      <c r="X64" s="116"/>
      <c r="Y64" s="116"/>
      <c r="Z64" s="117" t="s">
        <v>451</v>
      </c>
      <c r="AA64" s="116"/>
      <c r="AB64" s="116"/>
      <c r="AC64" s="215"/>
      <c r="AD64" s="116"/>
      <c r="AE64" s="116"/>
      <c r="AF64" s="116"/>
      <c r="AG64" s="116"/>
      <c r="AH64" s="116"/>
      <c r="AI64" s="116"/>
      <c r="AJ64" s="116"/>
      <c r="AK64" s="116"/>
      <c r="AL64" s="116"/>
      <c r="AM64" s="114"/>
      <c r="AN64" s="115"/>
      <c r="AO64" s="116"/>
      <c r="AP64" s="116"/>
      <c r="AQ64" s="191"/>
    </row>
    <row r="65" spans="1:43" ht="11.25" customHeight="1" x14ac:dyDescent="0.2">
      <c r="A65" s="253"/>
      <c r="B65" s="307"/>
      <c r="C65" s="255"/>
      <c r="D65" s="115"/>
      <c r="E65" s="116"/>
      <c r="F65" s="116"/>
      <c r="G65" s="116"/>
      <c r="H65" s="116"/>
      <c r="I65" s="116"/>
      <c r="J65" s="116"/>
      <c r="K65" s="116"/>
      <c r="L65" s="116"/>
      <c r="M65" s="116"/>
      <c r="N65" s="117" t="s">
        <v>450</v>
      </c>
      <c r="P65" s="116"/>
      <c r="R65" s="116"/>
      <c r="S65" s="116"/>
      <c r="T65" s="116"/>
      <c r="U65" s="116"/>
      <c r="V65" s="215"/>
      <c r="W65" s="116"/>
      <c r="X65" s="116"/>
      <c r="Y65" s="116"/>
      <c r="Z65" s="117" t="s">
        <v>452</v>
      </c>
      <c r="AA65" s="116"/>
      <c r="AB65" s="116"/>
      <c r="AC65" s="215"/>
      <c r="AD65" s="116"/>
      <c r="AE65" s="116"/>
      <c r="AF65" s="116"/>
      <c r="AG65" s="116"/>
      <c r="AH65" s="116"/>
      <c r="AI65" s="116"/>
      <c r="AJ65" s="116"/>
      <c r="AK65" s="116"/>
      <c r="AL65" s="116"/>
      <c r="AM65" s="114"/>
      <c r="AN65" s="115"/>
      <c r="AO65" s="116"/>
      <c r="AP65" s="142">
        <v>411</v>
      </c>
      <c r="AQ65" s="191"/>
    </row>
    <row r="66" spans="1:43" ht="11.25" customHeight="1" x14ac:dyDescent="0.2">
      <c r="A66" s="253"/>
      <c r="B66" s="254"/>
      <c r="C66" s="255"/>
      <c r="D66" s="115"/>
      <c r="E66" s="116"/>
      <c r="F66" s="116"/>
      <c r="G66" s="116"/>
      <c r="H66" s="116"/>
      <c r="I66" s="116"/>
      <c r="J66" s="116"/>
      <c r="K66" s="116"/>
      <c r="L66" s="116"/>
      <c r="M66" s="116"/>
      <c r="N66" s="116"/>
      <c r="P66" s="116"/>
      <c r="R66" s="116"/>
      <c r="S66" s="116"/>
      <c r="T66" s="116"/>
      <c r="U66" s="116"/>
      <c r="V66" s="215"/>
      <c r="W66" s="116"/>
      <c r="X66" s="116"/>
      <c r="Y66" s="116"/>
      <c r="Z66" s="117" t="s">
        <v>450</v>
      </c>
      <c r="AA66" s="116"/>
      <c r="AB66" s="116"/>
      <c r="AC66" s="215"/>
      <c r="AD66" s="116"/>
      <c r="AE66" s="116"/>
      <c r="AF66" s="116"/>
      <c r="AG66" s="116"/>
      <c r="AH66" s="116"/>
      <c r="AI66" s="116"/>
      <c r="AJ66" s="116"/>
      <c r="AK66" s="116"/>
      <c r="AL66" s="116"/>
      <c r="AM66" s="114"/>
      <c r="AN66" s="115"/>
      <c r="AO66" s="134"/>
      <c r="AP66" s="263"/>
      <c r="AQ66" s="191"/>
    </row>
    <row r="67" spans="1:43" ht="6" customHeight="1" thickBot="1" x14ac:dyDescent="0.25">
      <c r="A67" s="257"/>
      <c r="B67" s="258"/>
      <c r="C67" s="259"/>
      <c r="D67" s="195"/>
      <c r="E67" s="196"/>
      <c r="F67" s="196"/>
      <c r="G67" s="196"/>
      <c r="H67" s="196"/>
      <c r="I67" s="196"/>
      <c r="J67" s="196"/>
      <c r="K67" s="196"/>
      <c r="L67" s="196"/>
      <c r="M67" s="196"/>
      <c r="N67" s="196"/>
      <c r="O67" s="196"/>
      <c r="P67" s="196"/>
      <c r="Q67" s="196"/>
      <c r="R67" s="196"/>
      <c r="S67" s="196"/>
      <c r="T67" s="196"/>
      <c r="U67" s="196"/>
      <c r="V67" s="196"/>
      <c r="W67" s="196"/>
      <c r="X67" s="196"/>
      <c r="Y67" s="196"/>
      <c r="Z67" s="196"/>
      <c r="AA67" s="196"/>
      <c r="AB67" s="196"/>
      <c r="AC67" s="196"/>
      <c r="AD67" s="196"/>
      <c r="AE67" s="196"/>
      <c r="AF67" s="196"/>
      <c r="AG67" s="196"/>
      <c r="AH67" s="196"/>
      <c r="AI67" s="196"/>
      <c r="AJ67" s="196"/>
      <c r="AK67" s="196"/>
      <c r="AL67" s="196"/>
      <c r="AM67" s="194"/>
      <c r="AN67" s="195"/>
      <c r="AO67" s="196"/>
      <c r="AP67" s="196"/>
      <c r="AQ67" s="198"/>
    </row>
    <row r="68" spans="1:43" ht="6" customHeight="1" x14ac:dyDescent="0.2">
      <c r="A68" s="126"/>
      <c r="B68" s="385"/>
      <c r="C68" s="126"/>
      <c r="D68" s="129"/>
      <c r="E68" s="61"/>
      <c r="F68" s="61"/>
      <c r="G68" s="61"/>
      <c r="H68" s="61"/>
      <c r="I68" s="61"/>
      <c r="J68" s="61"/>
      <c r="K68" s="128"/>
      <c r="L68" s="128"/>
      <c r="M68" s="128"/>
      <c r="N68" s="128"/>
      <c r="O68" s="128"/>
      <c r="P68" s="128"/>
      <c r="Q68" s="128"/>
      <c r="R68" s="61"/>
      <c r="S68" s="61"/>
      <c r="T68" s="61"/>
      <c r="U68" s="127"/>
      <c r="V68" s="129"/>
      <c r="W68" s="128"/>
      <c r="X68" s="128"/>
      <c r="Y68" s="128"/>
      <c r="Z68" s="128"/>
      <c r="AA68" s="128"/>
      <c r="AB68" s="128"/>
      <c r="AC68" s="128"/>
      <c r="AD68" s="128"/>
      <c r="AE68" s="128"/>
      <c r="AF68" s="128"/>
      <c r="AG68" s="128"/>
      <c r="AH68" s="128"/>
      <c r="AI68" s="128"/>
      <c r="AJ68" s="128"/>
      <c r="AK68" s="128"/>
      <c r="AL68" s="130"/>
      <c r="AM68" s="127"/>
      <c r="AN68" s="129"/>
      <c r="AO68" s="128"/>
      <c r="AP68" s="128"/>
      <c r="AQ68" s="128"/>
    </row>
    <row r="69" spans="1:43" ht="11.25" customHeight="1" x14ac:dyDescent="0.2">
      <c r="A69" s="113"/>
      <c r="B69" s="391">
        <v>410</v>
      </c>
      <c r="C69" s="113"/>
      <c r="D69" s="115"/>
      <c r="E69" s="487" t="str">
        <f ca="1">VLOOKUP(INDIRECT(ADDRESS(ROW(),COLUMN()-3)),Language_Translations,MATCH(Language_Selected,Language_Options,0),FALSE)</f>
        <v>Avez-vous été marié ou avez-vous vécu avec une femme une seule fois ou plus d'une fois ?</v>
      </c>
      <c r="F69" s="487"/>
      <c r="G69" s="487"/>
      <c r="H69" s="487"/>
      <c r="I69" s="487"/>
      <c r="J69" s="487"/>
      <c r="K69" s="487"/>
      <c r="L69" s="487"/>
      <c r="M69" s="487"/>
      <c r="N69" s="487"/>
      <c r="O69" s="487"/>
      <c r="P69" s="487"/>
      <c r="Q69" s="487"/>
      <c r="R69" s="487"/>
      <c r="S69" s="487"/>
      <c r="T69" s="487"/>
      <c r="U69" s="114"/>
      <c r="V69" s="115"/>
      <c r="W69" s="116" t="s">
        <v>459</v>
      </c>
      <c r="X69" s="116"/>
      <c r="Y69" s="116"/>
      <c r="Z69" s="116"/>
      <c r="AA69" s="116"/>
      <c r="AB69" s="116"/>
      <c r="AC69" s="119" t="s">
        <v>2</v>
      </c>
      <c r="AD69" s="247"/>
      <c r="AE69" s="119"/>
      <c r="AF69" s="119"/>
      <c r="AG69" s="119"/>
      <c r="AH69" s="119"/>
      <c r="AI69" s="119"/>
      <c r="AJ69" s="119"/>
      <c r="AK69" s="119"/>
      <c r="AL69" s="217" t="s">
        <v>15</v>
      </c>
      <c r="AM69" s="114"/>
      <c r="AN69" s="115"/>
      <c r="AO69" s="116"/>
      <c r="AP69" s="116"/>
      <c r="AQ69" s="116"/>
    </row>
    <row r="70" spans="1:43" ht="11.25" customHeight="1" x14ac:dyDescent="0.2">
      <c r="A70" s="113"/>
      <c r="B70" s="391"/>
      <c r="C70" s="113"/>
      <c r="D70" s="115"/>
      <c r="E70" s="487"/>
      <c r="F70" s="487"/>
      <c r="G70" s="487"/>
      <c r="H70" s="487"/>
      <c r="I70" s="487"/>
      <c r="J70" s="487"/>
      <c r="K70" s="487"/>
      <c r="L70" s="487"/>
      <c r="M70" s="487"/>
      <c r="N70" s="487"/>
      <c r="O70" s="487"/>
      <c r="P70" s="487"/>
      <c r="Q70" s="487"/>
      <c r="R70" s="487"/>
      <c r="S70" s="487"/>
      <c r="T70" s="487"/>
      <c r="U70" s="114"/>
      <c r="V70" s="115"/>
      <c r="W70" s="116" t="s">
        <v>460</v>
      </c>
      <c r="X70" s="215"/>
      <c r="Y70" s="116"/>
      <c r="Z70" s="116"/>
      <c r="AA70" s="119"/>
      <c r="AC70" s="247" t="s">
        <v>2</v>
      </c>
      <c r="AD70" s="247"/>
      <c r="AE70" s="247"/>
      <c r="AF70" s="119"/>
      <c r="AG70" s="119"/>
      <c r="AH70" s="119"/>
      <c r="AI70" s="119"/>
      <c r="AJ70" s="119"/>
      <c r="AK70" s="119"/>
      <c r="AL70" s="217" t="s">
        <v>16</v>
      </c>
      <c r="AM70" s="114"/>
      <c r="AN70" s="115"/>
      <c r="AO70" s="134"/>
      <c r="AP70" s="219"/>
      <c r="AQ70" s="116"/>
    </row>
    <row r="71" spans="1:43" ht="6" customHeight="1" x14ac:dyDescent="0.2">
      <c r="A71" s="121"/>
      <c r="B71" s="395"/>
      <c r="C71" s="121"/>
      <c r="D71" s="124"/>
      <c r="E71" s="123"/>
      <c r="F71" s="123"/>
      <c r="G71" s="123"/>
      <c r="H71" s="123"/>
      <c r="I71" s="123"/>
      <c r="J71" s="123"/>
      <c r="K71" s="123"/>
      <c r="L71" s="123"/>
      <c r="M71" s="123"/>
      <c r="N71" s="123"/>
      <c r="O71" s="123"/>
      <c r="P71" s="123"/>
      <c r="Q71" s="123"/>
      <c r="R71" s="123"/>
      <c r="S71" s="123"/>
      <c r="T71" s="123"/>
      <c r="U71" s="122"/>
      <c r="V71" s="124"/>
      <c r="W71" s="123"/>
      <c r="X71" s="123"/>
      <c r="Y71" s="123"/>
      <c r="Z71" s="123"/>
      <c r="AA71" s="123"/>
      <c r="AB71" s="123"/>
      <c r="AC71" s="123"/>
      <c r="AD71" s="123"/>
      <c r="AE71" s="123"/>
      <c r="AF71" s="123"/>
      <c r="AG71" s="123"/>
      <c r="AH71" s="123"/>
      <c r="AI71" s="123"/>
      <c r="AJ71" s="123"/>
      <c r="AK71" s="123"/>
      <c r="AL71" s="125"/>
      <c r="AM71" s="122"/>
      <c r="AN71" s="124"/>
      <c r="AO71" s="123"/>
      <c r="AP71" s="123"/>
      <c r="AQ71" s="123"/>
    </row>
    <row r="72" spans="1:43" ht="6" customHeight="1" x14ac:dyDescent="0.2">
      <c r="A72" s="128"/>
      <c r="B72" s="385"/>
      <c r="C72" s="127"/>
      <c r="D72" s="129"/>
      <c r="E72" s="128"/>
      <c r="F72" s="128"/>
      <c r="G72" s="128"/>
      <c r="H72" s="128"/>
      <c r="I72" s="128"/>
      <c r="J72" s="128"/>
      <c r="K72" s="128"/>
      <c r="L72" s="128"/>
      <c r="M72" s="128"/>
      <c r="N72" s="128"/>
      <c r="O72" s="128"/>
      <c r="P72" s="128"/>
      <c r="Q72" s="128"/>
      <c r="R72" s="128"/>
      <c r="S72" s="128"/>
      <c r="T72" s="128"/>
      <c r="U72" s="127"/>
      <c r="V72" s="129"/>
      <c r="W72" s="128"/>
      <c r="X72" s="128"/>
      <c r="Y72" s="128"/>
      <c r="Z72" s="128"/>
      <c r="AA72" s="128"/>
      <c r="AB72" s="128"/>
      <c r="AC72" s="128"/>
      <c r="AD72" s="128"/>
      <c r="AE72" s="128"/>
      <c r="AF72" s="128"/>
      <c r="AG72" s="128"/>
      <c r="AH72" s="128"/>
      <c r="AI72" s="128"/>
      <c r="AJ72" s="128"/>
      <c r="AK72" s="128"/>
      <c r="AL72" s="130"/>
      <c r="AM72" s="127"/>
      <c r="AN72" s="129"/>
      <c r="AO72" s="128"/>
      <c r="AP72" s="128"/>
      <c r="AQ72" s="128"/>
    </row>
    <row r="73" spans="1:43" ht="11.25" customHeight="1" x14ac:dyDescent="0.2">
      <c r="A73" s="116"/>
      <c r="B73" s="378">
        <v>411</v>
      </c>
      <c r="C73" s="56"/>
      <c r="D73" s="57"/>
      <c r="E73" s="503" t="s">
        <v>461</v>
      </c>
      <c r="F73" s="503"/>
      <c r="G73" s="503"/>
      <c r="H73" s="503"/>
      <c r="I73" s="503"/>
      <c r="J73" s="503"/>
      <c r="K73" s="503"/>
      <c r="L73" s="503"/>
      <c r="M73" s="503"/>
      <c r="N73" s="503"/>
      <c r="O73" s="503"/>
      <c r="P73" s="503"/>
      <c r="Q73" s="503"/>
      <c r="R73" s="503"/>
      <c r="S73" s="503"/>
      <c r="T73" s="503"/>
      <c r="U73" s="56"/>
      <c r="V73" s="115"/>
      <c r="W73" s="116"/>
      <c r="X73" s="116"/>
      <c r="Y73" s="116"/>
      <c r="Z73" s="116"/>
      <c r="AA73" s="116"/>
      <c r="AB73" s="116"/>
      <c r="AC73" s="116"/>
      <c r="AD73" s="116"/>
      <c r="AE73" s="116"/>
      <c r="AF73" s="116"/>
      <c r="AG73" s="116"/>
      <c r="AH73" s="116"/>
      <c r="AI73" s="116"/>
      <c r="AJ73" s="116"/>
      <c r="AK73" s="116"/>
      <c r="AL73" s="117"/>
      <c r="AM73" s="114"/>
      <c r="AN73" s="115"/>
      <c r="AO73" s="116"/>
      <c r="AP73" s="116"/>
      <c r="AQ73" s="116"/>
    </row>
    <row r="74" spans="1:43" ht="11.25" customHeight="1" x14ac:dyDescent="0.2">
      <c r="A74" s="116"/>
      <c r="B74" s="378"/>
      <c r="C74" s="56"/>
      <c r="D74" s="57"/>
      <c r="E74" s="116"/>
      <c r="F74" s="116"/>
      <c r="G74" s="116"/>
      <c r="H74" s="116"/>
      <c r="I74" s="116"/>
      <c r="K74" s="116"/>
      <c r="L74" s="116"/>
      <c r="M74" s="116"/>
      <c r="N74" s="116"/>
      <c r="O74" s="116"/>
      <c r="P74" s="116"/>
      <c r="R74" s="215"/>
      <c r="S74" s="215"/>
      <c r="T74" s="116"/>
      <c r="U74" s="56"/>
      <c r="V74" s="115"/>
      <c r="W74" s="116"/>
      <c r="X74" s="116"/>
      <c r="Y74" s="116"/>
      <c r="Z74" s="116"/>
      <c r="AA74" s="116"/>
      <c r="AB74" s="116"/>
      <c r="AC74" s="116"/>
      <c r="AD74" s="116"/>
      <c r="AE74" s="116"/>
      <c r="AF74" s="116"/>
      <c r="AG74" s="116"/>
      <c r="AH74" s="116"/>
      <c r="AI74" s="129"/>
      <c r="AJ74" s="127"/>
      <c r="AK74" s="129"/>
      <c r="AL74" s="131"/>
      <c r="AM74" s="114"/>
      <c r="AN74" s="115"/>
      <c r="AO74" s="116"/>
      <c r="AP74" s="116"/>
      <c r="AQ74" s="116"/>
    </row>
    <row r="75" spans="1:43" ht="11.25" customHeight="1" x14ac:dyDescent="0.2">
      <c r="A75" s="116"/>
      <c r="B75" s="378"/>
      <c r="C75" s="56"/>
      <c r="D75" s="57"/>
      <c r="E75" s="116"/>
      <c r="F75" s="116"/>
      <c r="G75" s="116"/>
      <c r="H75" s="116"/>
      <c r="I75" s="116"/>
      <c r="J75" s="117" t="s">
        <v>462</v>
      </c>
      <c r="K75" s="116"/>
      <c r="L75" s="314"/>
      <c r="M75" s="134"/>
      <c r="N75" s="116"/>
      <c r="O75" s="116"/>
      <c r="P75" s="116"/>
      <c r="Q75" s="117" t="s">
        <v>423</v>
      </c>
      <c r="R75" s="215"/>
      <c r="S75" s="117"/>
      <c r="T75" s="116"/>
      <c r="U75" s="56"/>
      <c r="V75" s="115"/>
      <c r="W75" s="116" t="s">
        <v>327</v>
      </c>
      <c r="X75" s="116"/>
      <c r="Y75" s="116"/>
      <c r="Z75" s="119" t="s">
        <v>2</v>
      </c>
      <c r="AA75" s="168"/>
      <c r="AB75" s="119"/>
      <c r="AC75" s="119"/>
      <c r="AD75" s="119"/>
      <c r="AE75" s="119"/>
      <c r="AF75" s="119"/>
      <c r="AG75" s="119"/>
      <c r="AH75" s="119"/>
      <c r="AI75" s="124"/>
      <c r="AJ75" s="122"/>
      <c r="AK75" s="124"/>
      <c r="AL75" s="133"/>
      <c r="AM75" s="114"/>
      <c r="AN75" s="115"/>
      <c r="AO75" s="116"/>
      <c r="AP75" s="116"/>
      <c r="AQ75" s="116"/>
    </row>
    <row r="76" spans="1:43" ht="11.25" customHeight="1" x14ac:dyDescent="0.2">
      <c r="A76" s="116"/>
      <c r="B76" s="378"/>
      <c r="C76" s="56"/>
      <c r="D76" s="57"/>
      <c r="E76" s="116"/>
      <c r="F76" s="116"/>
      <c r="G76" s="116"/>
      <c r="H76" s="116"/>
      <c r="I76" s="116"/>
      <c r="J76" s="117" t="s">
        <v>89</v>
      </c>
      <c r="K76" s="116"/>
      <c r="L76" s="314"/>
      <c r="M76" s="134"/>
      <c r="N76" s="116"/>
      <c r="O76" s="116"/>
      <c r="P76" s="116"/>
      <c r="Q76" s="215"/>
      <c r="R76" s="215"/>
      <c r="S76" s="117"/>
      <c r="T76" s="116"/>
      <c r="U76" s="56"/>
      <c r="V76" s="115"/>
      <c r="W76" s="38"/>
      <c r="X76" s="38"/>
      <c r="Y76" s="38"/>
      <c r="Z76" s="38"/>
      <c r="AA76" s="38"/>
      <c r="AB76" s="38"/>
      <c r="AC76" s="38"/>
      <c r="AD76" s="38"/>
      <c r="AE76" s="38"/>
      <c r="AF76" s="38"/>
      <c r="AG76" s="38"/>
      <c r="AH76" s="38"/>
      <c r="AI76" s="38"/>
      <c r="AJ76" s="38"/>
      <c r="AK76" s="38"/>
      <c r="AL76" s="107"/>
      <c r="AM76" s="114"/>
      <c r="AN76" s="115"/>
      <c r="AO76" s="116"/>
      <c r="AP76" s="116"/>
      <c r="AQ76" s="116"/>
    </row>
    <row r="77" spans="1:43" ht="6" customHeight="1" x14ac:dyDescent="0.2">
      <c r="A77" s="116"/>
      <c r="B77" s="378"/>
      <c r="C77" s="56"/>
      <c r="D77" s="57"/>
      <c r="E77" s="116"/>
      <c r="F77" s="116"/>
      <c r="G77" s="116"/>
      <c r="H77" s="116"/>
      <c r="I77" s="116"/>
      <c r="J77" s="116"/>
      <c r="K77" s="116"/>
      <c r="L77" s="213"/>
      <c r="M77" s="116"/>
      <c r="N77" s="116"/>
      <c r="O77" s="116"/>
      <c r="P77" s="116"/>
      <c r="Q77" s="116"/>
      <c r="R77" s="116"/>
      <c r="S77" s="134"/>
      <c r="T77" s="134"/>
      <c r="U77" s="56"/>
      <c r="V77" s="115"/>
      <c r="W77" s="116"/>
      <c r="X77" s="116"/>
      <c r="Y77" s="116"/>
      <c r="Z77" s="116"/>
      <c r="AA77" s="116"/>
      <c r="AB77" s="116"/>
      <c r="AC77" s="116"/>
      <c r="AD77" s="116"/>
      <c r="AE77" s="116"/>
      <c r="AF77" s="116"/>
      <c r="AG77" s="116"/>
      <c r="AH77" s="116"/>
      <c r="AI77" s="116"/>
      <c r="AJ77" s="116"/>
      <c r="AK77" s="116"/>
      <c r="AL77" s="117"/>
      <c r="AM77" s="114"/>
      <c r="AN77" s="115"/>
      <c r="AO77" s="116"/>
      <c r="AP77" s="116"/>
      <c r="AQ77" s="116"/>
    </row>
    <row r="78" spans="1:43" ht="11.25" customHeight="1" x14ac:dyDescent="0.2">
      <c r="A78" s="116"/>
      <c r="B78" s="378"/>
      <c r="C78" s="56"/>
      <c r="D78" s="57"/>
      <c r="E78" s="209" t="s">
        <v>28</v>
      </c>
      <c r="F78" s="491" t="str">
        <f ca="1">VLOOKUP(CONCATENATE($B$73&amp;INDIRECT(ADDRESS(ROW(),COLUMN()-1))),Language_Translations,MATCH(Language_Selected,Language_Options,0),FALSE)</f>
        <v>En quel mois et quelle année avez-vous commencé à vivre avec votre (épouse/partenaire) ?</v>
      </c>
      <c r="G78" s="491"/>
      <c r="H78" s="491"/>
      <c r="I78" s="491"/>
      <c r="J78" s="491"/>
      <c r="K78" s="491"/>
      <c r="L78" s="499"/>
      <c r="M78" s="209" t="s">
        <v>29</v>
      </c>
      <c r="N78" s="491" t="str">
        <f ca="1">VLOOKUP(CONCATENATE($B$73&amp;INDIRECT(ADDRESS(ROW(),COLUMN()-1))),Language_Translations,MATCH(Language_Selected,Language_Options,0),FALSE)</f>
        <v>Je voudrais maintenant vous parler de votre première (épouse/partenaire). En quel mois et quelle année avez-vous commencé à vivre avec elle ?</v>
      </c>
      <c r="O78" s="491"/>
      <c r="P78" s="491"/>
      <c r="Q78" s="491"/>
      <c r="R78" s="491"/>
      <c r="S78" s="491"/>
      <c r="T78" s="491"/>
      <c r="U78" s="114"/>
      <c r="V78" s="115"/>
      <c r="W78" s="134" t="s">
        <v>378</v>
      </c>
      <c r="X78" s="134"/>
      <c r="Y78" s="134"/>
      <c r="Z78" s="116"/>
      <c r="AA78" s="116"/>
      <c r="AB78" s="116"/>
      <c r="AC78" s="116"/>
      <c r="AD78" s="116"/>
      <c r="AF78" s="119" t="s">
        <v>2</v>
      </c>
      <c r="AG78" s="119"/>
      <c r="AH78" s="119"/>
      <c r="AI78" s="119"/>
      <c r="AJ78" s="119"/>
      <c r="AK78" s="119"/>
      <c r="AL78" s="217" t="s">
        <v>6</v>
      </c>
      <c r="AM78" s="114"/>
      <c r="AN78" s="115"/>
      <c r="AO78" s="116"/>
      <c r="AP78" s="116"/>
      <c r="AQ78" s="116"/>
    </row>
    <row r="79" spans="1:43" ht="11.25" customHeight="1" x14ac:dyDescent="0.2">
      <c r="A79" s="116"/>
      <c r="B79" s="378"/>
      <c r="C79" s="56"/>
      <c r="D79" s="57"/>
      <c r="E79" s="116"/>
      <c r="F79" s="491"/>
      <c r="G79" s="491"/>
      <c r="H79" s="491"/>
      <c r="I79" s="491"/>
      <c r="J79" s="491"/>
      <c r="K79" s="491"/>
      <c r="L79" s="499"/>
      <c r="M79" s="116"/>
      <c r="N79" s="491"/>
      <c r="O79" s="491"/>
      <c r="P79" s="491"/>
      <c r="Q79" s="491"/>
      <c r="R79" s="491"/>
      <c r="S79" s="491"/>
      <c r="T79" s="491"/>
      <c r="U79" s="114"/>
      <c r="V79" s="115"/>
      <c r="W79" s="134"/>
      <c r="X79" s="134"/>
      <c r="Y79" s="134"/>
      <c r="Z79" s="116"/>
      <c r="AA79" s="116"/>
      <c r="AB79" s="116"/>
      <c r="AC79" s="116"/>
      <c r="AD79" s="116"/>
      <c r="AE79" s="116"/>
      <c r="AF79" s="116"/>
      <c r="AG79" s="116"/>
      <c r="AH79" s="116"/>
      <c r="AI79" s="116"/>
      <c r="AJ79" s="116"/>
      <c r="AK79" s="116"/>
      <c r="AL79" s="217"/>
      <c r="AM79" s="56"/>
      <c r="AN79" s="115"/>
      <c r="AO79" s="116"/>
      <c r="AP79" s="116"/>
      <c r="AQ79" s="116"/>
    </row>
    <row r="80" spans="1:43" ht="11.25" customHeight="1" x14ac:dyDescent="0.2">
      <c r="A80" s="116"/>
      <c r="B80" s="378"/>
      <c r="C80" s="56"/>
      <c r="D80" s="57"/>
      <c r="E80" s="215"/>
      <c r="F80" s="491"/>
      <c r="G80" s="491"/>
      <c r="H80" s="491"/>
      <c r="I80" s="491"/>
      <c r="J80" s="491"/>
      <c r="K80" s="491"/>
      <c r="L80" s="499"/>
      <c r="M80" s="215"/>
      <c r="N80" s="491"/>
      <c r="O80" s="491"/>
      <c r="P80" s="491"/>
      <c r="Q80" s="491"/>
      <c r="R80" s="491"/>
      <c r="S80" s="491"/>
      <c r="T80" s="491"/>
      <c r="U80" s="114"/>
      <c r="V80" s="115"/>
      <c r="W80" s="116"/>
      <c r="X80" s="116"/>
      <c r="Y80" s="116"/>
      <c r="Z80" s="116"/>
      <c r="AA80" s="116"/>
      <c r="AB80" s="116"/>
      <c r="AC80" s="116"/>
      <c r="AD80" s="116"/>
      <c r="AE80" s="129"/>
      <c r="AF80" s="127"/>
      <c r="AG80" s="129"/>
      <c r="AH80" s="127"/>
      <c r="AI80" s="129"/>
      <c r="AJ80" s="127"/>
      <c r="AK80" s="129"/>
      <c r="AL80" s="131"/>
      <c r="AM80" s="114"/>
      <c r="AN80" s="115"/>
      <c r="AO80" s="116"/>
      <c r="AP80" s="496">
        <v>413</v>
      </c>
      <c r="AQ80" s="116"/>
    </row>
    <row r="81" spans="1:43" ht="11.25" customHeight="1" x14ac:dyDescent="0.2">
      <c r="A81" s="116"/>
      <c r="B81" s="378"/>
      <c r="C81" s="56"/>
      <c r="D81" s="57"/>
      <c r="E81" s="315"/>
      <c r="F81" s="491"/>
      <c r="G81" s="491"/>
      <c r="H81" s="491"/>
      <c r="I81" s="491"/>
      <c r="J81" s="491"/>
      <c r="K81" s="491"/>
      <c r="L81" s="499"/>
      <c r="M81" s="315"/>
      <c r="N81" s="491"/>
      <c r="O81" s="491"/>
      <c r="P81" s="491"/>
      <c r="Q81" s="491"/>
      <c r="R81" s="491"/>
      <c r="S81" s="491"/>
      <c r="T81" s="491"/>
      <c r="U81" s="114"/>
      <c r="V81" s="115"/>
      <c r="W81" s="116" t="s">
        <v>328</v>
      </c>
      <c r="X81" s="116"/>
      <c r="Y81" s="119"/>
      <c r="Z81" s="168" t="s">
        <v>2</v>
      </c>
      <c r="AA81" s="119"/>
      <c r="AB81" s="119"/>
      <c r="AC81" s="119"/>
      <c r="AD81" s="119"/>
      <c r="AE81" s="124"/>
      <c r="AF81" s="122"/>
      <c r="AG81" s="124"/>
      <c r="AH81" s="122"/>
      <c r="AI81" s="124"/>
      <c r="AJ81" s="122"/>
      <c r="AK81" s="124"/>
      <c r="AL81" s="133"/>
      <c r="AM81" s="114"/>
      <c r="AN81" s="115"/>
      <c r="AO81" s="116"/>
      <c r="AP81" s="496"/>
      <c r="AQ81" s="116"/>
    </row>
    <row r="82" spans="1:43" ht="11.25" customHeight="1" x14ac:dyDescent="0.2">
      <c r="A82" s="116"/>
      <c r="B82" s="391"/>
      <c r="C82" s="114"/>
      <c r="D82" s="115"/>
      <c r="E82" s="315"/>
      <c r="F82" s="491"/>
      <c r="G82" s="491"/>
      <c r="H82" s="491"/>
      <c r="I82" s="491"/>
      <c r="J82" s="491"/>
      <c r="K82" s="491"/>
      <c r="L82" s="499"/>
      <c r="M82" s="315"/>
      <c r="N82" s="491"/>
      <c r="O82" s="491"/>
      <c r="P82" s="491"/>
      <c r="Q82" s="491"/>
      <c r="R82" s="491"/>
      <c r="S82" s="491"/>
      <c r="T82" s="491"/>
      <c r="U82" s="114"/>
      <c r="V82" s="115"/>
      <c r="W82" s="38"/>
      <c r="X82" s="38"/>
      <c r="Y82" s="38"/>
      <c r="Z82" s="38"/>
      <c r="AA82" s="38"/>
      <c r="AB82" s="38"/>
      <c r="AC82" s="38"/>
      <c r="AD82" s="38"/>
      <c r="AE82" s="38"/>
      <c r="AF82" s="38"/>
      <c r="AG82" s="38"/>
      <c r="AH82" s="38"/>
      <c r="AI82" s="38"/>
      <c r="AJ82" s="38"/>
      <c r="AK82" s="38"/>
      <c r="AL82" s="107"/>
      <c r="AM82" s="114"/>
      <c r="AN82" s="115"/>
      <c r="AO82" s="116"/>
      <c r="AP82" s="116"/>
      <c r="AQ82" s="116"/>
    </row>
    <row r="83" spans="1:43" ht="11.25" customHeight="1" x14ac:dyDescent="0.2">
      <c r="A83" s="392"/>
      <c r="B83" s="391"/>
      <c r="C83" s="114"/>
      <c r="D83" s="115"/>
      <c r="E83" s="389"/>
      <c r="F83" s="491"/>
      <c r="G83" s="491"/>
      <c r="H83" s="491"/>
      <c r="I83" s="491"/>
      <c r="J83" s="491"/>
      <c r="K83" s="491"/>
      <c r="L83" s="499"/>
      <c r="M83" s="389"/>
      <c r="N83" s="491"/>
      <c r="O83" s="491"/>
      <c r="P83" s="491"/>
      <c r="Q83" s="491"/>
      <c r="R83" s="491"/>
      <c r="S83" s="491"/>
      <c r="T83" s="491"/>
      <c r="U83" s="114"/>
      <c r="V83" s="115"/>
      <c r="W83" s="384"/>
      <c r="X83" s="384"/>
      <c r="Y83" s="384"/>
      <c r="Z83" s="384"/>
      <c r="AA83" s="384"/>
      <c r="AB83" s="384"/>
      <c r="AC83" s="384"/>
      <c r="AD83" s="384"/>
      <c r="AE83" s="384"/>
      <c r="AF83" s="384"/>
      <c r="AG83" s="384"/>
      <c r="AH83" s="384"/>
      <c r="AI83" s="384"/>
      <c r="AJ83" s="384"/>
      <c r="AK83" s="384"/>
      <c r="AL83" s="107"/>
      <c r="AM83" s="114"/>
      <c r="AN83" s="115"/>
      <c r="AO83" s="392"/>
      <c r="AP83" s="392"/>
      <c r="AQ83" s="392"/>
    </row>
    <row r="84" spans="1:43" ht="11.25" customHeight="1" x14ac:dyDescent="0.2">
      <c r="A84" s="116"/>
      <c r="B84" s="378"/>
      <c r="C84" s="56"/>
      <c r="D84" s="57"/>
      <c r="E84" s="315"/>
      <c r="F84" s="491"/>
      <c r="G84" s="491"/>
      <c r="H84" s="491"/>
      <c r="I84" s="491"/>
      <c r="J84" s="491"/>
      <c r="K84" s="491"/>
      <c r="L84" s="499"/>
      <c r="M84" s="315"/>
      <c r="N84" s="491"/>
      <c r="O84" s="491"/>
      <c r="P84" s="491"/>
      <c r="Q84" s="491"/>
      <c r="R84" s="491"/>
      <c r="S84" s="491"/>
      <c r="T84" s="491"/>
      <c r="U84" s="114"/>
      <c r="V84" s="115"/>
      <c r="W84" s="38" t="s">
        <v>379</v>
      </c>
      <c r="X84" s="38"/>
      <c r="Y84" s="38"/>
      <c r="Z84" s="37"/>
      <c r="AA84" s="37"/>
      <c r="AB84" s="37"/>
      <c r="AC84" s="37"/>
      <c r="AD84" s="51"/>
      <c r="AE84" s="168" t="s">
        <v>2</v>
      </c>
      <c r="AF84" s="51"/>
      <c r="AG84" s="51"/>
      <c r="AH84" s="51"/>
      <c r="AI84" s="51"/>
      <c r="AJ84" s="51"/>
      <c r="AK84" s="37"/>
      <c r="AL84" s="241" t="s">
        <v>7</v>
      </c>
      <c r="AM84" s="114"/>
      <c r="AN84" s="115"/>
      <c r="AO84" s="116"/>
      <c r="AP84" s="116"/>
      <c r="AQ84" s="116"/>
    </row>
    <row r="85" spans="1:43" ht="10" x14ac:dyDescent="0.2">
      <c r="A85" s="116"/>
      <c r="B85" s="391"/>
      <c r="C85" s="114"/>
      <c r="D85" s="115"/>
      <c r="E85" s="116"/>
      <c r="F85" s="491"/>
      <c r="G85" s="491"/>
      <c r="H85" s="491"/>
      <c r="I85" s="491"/>
      <c r="J85" s="491"/>
      <c r="K85" s="491"/>
      <c r="L85" s="499"/>
      <c r="M85" s="116"/>
      <c r="N85" s="491"/>
      <c r="O85" s="491"/>
      <c r="P85" s="491"/>
      <c r="Q85" s="491"/>
      <c r="R85" s="491"/>
      <c r="S85" s="491"/>
      <c r="T85" s="491"/>
      <c r="U85" s="114"/>
      <c r="V85" s="115"/>
      <c r="AL85" s="166"/>
      <c r="AM85" s="114"/>
      <c r="AN85" s="115"/>
      <c r="AO85" s="116"/>
      <c r="AP85" s="38"/>
      <c r="AQ85" s="116"/>
    </row>
    <row r="86" spans="1:43" ht="6" customHeight="1" x14ac:dyDescent="0.2">
      <c r="A86" s="123"/>
      <c r="B86" s="395"/>
      <c r="C86" s="122"/>
      <c r="D86" s="124"/>
      <c r="E86" s="48"/>
      <c r="F86" s="48"/>
      <c r="G86" s="48"/>
      <c r="H86" s="48"/>
      <c r="I86" s="48"/>
      <c r="J86" s="48"/>
      <c r="K86" s="48"/>
      <c r="L86" s="48"/>
      <c r="M86" s="48"/>
      <c r="N86" s="48"/>
      <c r="O86" s="48"/>
      <c r="P86" s="48"/>
      <c r="Q86" s="48"/>
      <c r="R86" s="48"/>
      <c r="S86" s="48"/>
      <c r="T86" s="48"/>
      <c r="U86" s="53"/>
      <c r="V86" s="124"/>
      <c r="W86" s="123"/>
      <c r="X86" s="123"/>
      <c r="Y86" s="123"/>
      <c r="Z86" s="123"/>
      <c r="AA86" s="123"/>
      <c r="AB86" s="123"/>
      <c r="AC86" s="123"/>
      <c r="AD86" s="123"/>
      <c r="AE86" s="123"/>
      <c r="AF86" s="123"/>
      <c r="AG86" s="123"/>
      <c r="AH86" s="123"/>
      <c r="AI86" s="123"/>
      <c r="AJ86" s="123"/>
      <c r="AK86" s="123"/>
      <c r="AL86" s="125"/>
      <c r="AM86" s="122"/>
      <c r="AN86" s="124"/>
      <c r="AO86" s="123"/>
      <c r="AP86" s="123"/>
      <c r="AQ86" s="123"/>
    </row>
    <row r="87" spans="1:43" ht="6" customHeight="1" x14ac:dyDescent="0.2">
      <c r="A87" s="128"/>
      <c r="B87" s="385"/>
      <c r="C87" s="127"/>
      <c r="D87" s="129"/>
      <c r="E87" s="128"/>
      <c r="F87" s="128"/>
      <c r="G87" s="128"/>
      <c r="H87" s="128"/>
      <c r="I87" s="128"/>
      <c r="J87" s="128"/>
      <c r="K87" s="128"/>
      <c r="L87" s="128"/>
      <c r="M87" s="128"/>
      <c r="N87" s="128"/>
      <c r="O87" s="128"/>
      <c r="P87" s="128"/>
      <c r="Q87" s="128"/>
      <c r="R87" s="128"/>
      <c r="S87" s="128"/>
      <c r="T87" s="128"/>
      <c r="U87" s="127"/>
      <c r="V87" s="129"/>
      <c r="W87" s="128"/>
      <c r="X87" s="128"/>
      <c r="Y87" s="128"/>
      <c r="Z87" s="128"/>
      <c r="AA87" s="128"/>
      <c r="AB87" s="128"/>
      <c r="AC87" s="128"/>
      <c r="AD87" s="128"/>
      <c r="AE87" s="128"/>
      <c r="AF87" s="128"/>
      <c r="AG87" s="128"/>
      <c r="AH87" s="128"/>
      <c r="AI87" s="128"/>
      <c r="AJ87" s="128"/>
      <c r="AK87" s="128"/>
      <c r="AL87" s="130"/>
      <c r="AM87" s="127"/>
      <c r="AN87" s="129"/>
      <c r="AO87" s="128"/>
      <c r="AP87" s="128"/>
      <c r="AQ87" s="128"/>
    </row>
    <row r="88" spans="1:43" ht="11.25" customHeight="1" x14ac:dyDescent="0.2">
      <c r="A88" s="116"/>
      <c r="B88" s="391">
        <v>412</v>
      </c>
      <c r="C88" s="114"/>
      <c r="D88" s="115"/>
      <c r="E88" s="487" t="str">
        <f ca="1">VLOOKUP(INDIRECT(ADDRESS(ROW(),COLUMN()-3)),Language_Translations,MATCH(Language_Selected,Language_Options,0),FALSE)</f>
        <v>Quel âge aviez-vous quand vous avez commencé à vivre avec elle pour la première fois ?</v>
      </c>
      <c r="F88" s="487"/>
      <c r="G88" s="487"/>
      <c r="H88" s="487"/>
      <c r="I88" s="487"/>
      <c r="J88" s="487"/>
      <c r="K88" s="487"/>
      <c r="L88" s="487"/>
      <c r="M88" s="487"/>
      <c r="N88" s="487"/>
      <c r="O88" s="487"/>
      <c r="P88" s="487"/>
      <c r="Q88" s="487"/>
      <c r="R88" s="487"/>
      <c r="S88" s="487"/>
      <c r="T88" s="487"/>
      <c r="U88" s="114"/>
      <c r="V88" s="115"/>
      <c r="W88" s="116"/>
      <c r="X88" s="116"/>
      <c r="Y88" s="116"/>
      <c r="Z88" s="116"/>
      <c r="AA88" s="116"/>
      <c r="AB88" s="116"/>
      <c r="AC88" s="116"/>
      <c r="AD88" s="116"/>
      <c r="AE88" s="116"/>
      <c r="AF88" s="116"/>
      <c r="AG88" s="116"/>
      <c r="AH88" s="116"/>
      <c r="AI88" s="129"/>
      <c r="AJ88" s="127"/>
      <c r="AK88" s="129"/>
      <c r="AL88" s="131"/>
      <c r="AM88" s="114"/>
      <c r="AN88" s="115"/>
      <c r="AO88" s="116"/>
      <c r="AP88" s="116"/>
      <c r="AQ88" s="116"/>
    </row>
    <row r="89" spans="1:43" ht="11.25" customHeight="1" x14ac:dyDescent="0.2">
      <c r="A89" s="116"/>
      <c r="B89" s="391"/>
      <c r="C89" s="114"/>
      <c r="D89" s="115"/>
      <c r="E89" s="487"/>
      <c r="F89" s="487"/>
      <c r="G89" s="487"/>
      <c r="H89" s="487"/>
      <c r="I89" s="487"/>
      <c r="J89" s="487"/>
      <c r="K89" s="487"/>
      <c r="L89" s="487"/>
      <c r="M89" s="487"/>
      <c r="N89" s="487"/>
      <c r="O89" s="487"/>
      <c r="P89" s="487"/>
      <c r="Q89" s="487"/>
      <c r="R89" s="487"/>
      <c r="S89" s="487"/>
      <c r="T89" s="487"/>
      <c r="U89" s="114"/>
      <c r="V89" s="115"/>
      <c r="W89" s="116" t="s">
        <v>455</v>
      </c>
      <c r="X89" s="116"/>
      <c r="Y89" s="119" t="s">
        <v>2</v>
      </c>
      <c r="Z89" s="218"/>
      <c r="AA89" s="119"/>
      <c r="AB89" s="119"/>
      <c r="AC89" s="119"/>
      <c r="AD89" s="119"/>
      <c r="AE89" s="119"/>
      <c r="AF89" s="119"/>
      <c r="AG89" s="119"/>
      <c r="AH89" s="119"/>
      <c r="AI89" s="124"/>
      <c r="AJ89" s="122"/>
      <c r="AK89" s="124"/>
      <c r="AL89" s="133"/>
      <c r="AM89" s="114"/>
      <c r="AN89" s="115"/>
      <c r="AO89" s="116"/>
      <c r="AP89" s="116"/>
      <c r="AQ89" s="116"/>
    </row>
    <row r="90" spans="1:43" ht="6" customHeight="1" thickBot="1" x14ac:dyDescent="0.25">
      <c r="A90" s="196"/>
      <c r="B90" s="394"/>
      <c r="C90" s="194"/>
      <c r="D90" s="195"/>
      <c r="E90" s="196"/>
      <c r="F90" s="196"/>
      <c r="G90" s="196"/>
      <c r="H90" s="196"/>
      <c r="I90" s="196"/>
      <c r="J90" s="196"/>
      <c r="K90" s="196"/>
      <c r="L90" s="196"/>
      <c r="M90" s="196"/>
      <c r="N90" s="196"/>
      <c r="O90" s="196"/>
      <c r="P90" s="196"/>
      <c r="Q90" s="196"/>
      <c r="R90" s="196"/>
      <c r="S90" s="196"/>
      <c r="T90" s="196"/>
      <c r="U90" s="194"/>
      <c r="V90" s="195"/>
      <c r="W90" s="196"/>
      <c r="X90" s="196"/>
      <c r="Y90" s="196"/>
      <c r="Z90" s="196"/>
      <c r="AA90" s="196"/>
      <c r="AB90" s="196"/>
      <c r="AC90" s="196"/>
      <c r="AD90" s="196"/>
      <c r="AE90" s="196"/>
      <c r="AF90" s="196"/>
      <c r="AG90" s="196"/>
      <c r="AH90" s="196"/>
      <c r="AI90" s="196"/>
      <c r="AJ90" s="196"/>
      <c r="AK90" s="196"/>
      <c r="AL90" s="197"/>
      <c r="AM90" s="194"/>
      <c r="AN90" s="195"/>
      <c r="AO90" s="196"/>
      <c r="AP90" s="196"/>
      <c r="AQ90" s="196"/>
    </row>
    <row r="91" spans="1:43" ht="6" customHeight="1" x14ac:dyDescent="0.2">
      <c r="A91" s="183"/>
      <c r="B91" s="184"/>
      <c r="C91" s="185"/>
      <c r="D91" s="186"/>
      <c r="E91" s="187"/>
      <c r="F91" s="187"/>
      <c r="G91" s="187"/>
      <c r="H91" s="187"/>
      <c r="I91" s="187"/>
      <c r="J91" s="187"/>
      <c r="K91" s="187"/>
      <c r="L91" s="187"/>
      <c r="M91" s="187"/>
      <c r="N91" s="187"/>
      <c r="O91" s="187"/>
      <c r="P91" s="187"/>
      <c r="Q91" s="187"/>
      <c r="R91" s="187"/>
      <c r="S91" s="187"/>
      <c r="T91" s="187"/>
      <c r="U91" s="187"/>
      <c r="V91" s="187"/>
      <c r="W91" s="187"/>
      <c r="X91" s="187"/>
      <c r="Y91" s="187"/>
      <c r="Z91" s="187"/>
      <c r="AA91" s="187"/>
      <c r="AB91" s="187"/>
      <c r="AC91" s="187"/>
      <c r="AD91" s="187"/>
      <c r="AE91" s="187"/>
      <c r="AF91" s="187"/>
      <c r="AG91" s="187"/>
      <c r="AH91" s="187"/>
      <c r="AI91" s="187"/>
      <c r="AJ91" s="187"/>
      <c r="AK91" s="187"/>
      <c r="AL91" s="188"/>
      <c r="AM91" s="185"/>
      <c r="AN91" s="186"/>
      <c r="AO91" s="187"/>
      <c r="AP91" s="187"/>
      <c r="AQ91" s="189"/>
    </row>
    <row r="92" spans="1:43" ht="10" x14ac:dyDescent="0.2">
      <c r="A92" s="190"/>
      <c r="B92" s="391">
        <v>413</v>
      </c>
      <c r="C92" s="114"/>
      <c r="D92" s="115"/>
      <c r="E92" s="507" t="s">
        <v>463</v>
      </c>
      <c r="F92" s="507"/>
      <c r="G92" s="507"/>
      <c r="H92" s="507"/>
      <c r="I92" s="507"/>
      <c r="J92" s="507"/>
      <c r="K92" s="507"/>
      <c r="L92" s="507"/>
      <c r="M92" s="507"/>
      <c r="N92" s="507"/>
      <c r="O92" s="507"/>
      <c r="P92" s="507"/>
      <c r="Q92" s="507"/>
      <c r="R92" s="507"/>
      <c r="S92" s="507"/>
      <c r="T92" s="507"/>
      <c r="U92" s="507"/>
      <c r="V92" s="507"/>
      <c r="W92" s="507"/>
      <c r="X92" s="507"/>
      <c r="Y92" s="507"/>
      <c r="Z92" s="507"/>
      <c r="AA92" s="507"/>
      <c r="AB92" s="507"/>
      <c r="AC92" s="507"/>
      <c r="AD92" s="507"/>
      <c r="AE92" s="507"/>
      <c r="AF92" s="507"/>
      <c r="AG92" s="507"/>
      <c r="AH92" s="507"/>
      <c r="AI92" s="507"/>
      <c r="AJ92" s="507"/>
      <c r="AK92" s="507"/>
      <c r="AL92" s="507"/>
      <c r="AM92" s="114"/>
      <c r="AN92" s="115"/>
      <c r="AO92" s="116"/>
      <c r="AP92" s="116"/>
      <c r="AQ92" s="191"/>
    </row>
    <row r="93" spans="1:43" ht="10" x14ac:dyDescent="0.2">
      <c r="A93" s="190"/>
      <c r="B93" s="391"/>
      <c r="C93" s="114"/>
      <c r="D93" s="115"/>
      <c r="E93" s="507"/>
      <c r="F93" s="507"/>
      <c r="G93" s="507"/>
      <c r="H93" s="507"/>
      <c r="I93" s="507"/>
      <c r="J93" s="507"/>
      <c r="K93" s="507"/>
      <c r="L93" s="507"/>
      <c r="M93" s="507"/>
      <c r="N93" s="507"/>
      <c r="O93" s="507"/>
      <c r="P93" s="507"/>
      <c r="Q93" s="507"/>
      <c r="R93" s="507"/>
      <c r="S93" s="507"/>
      <c r="T93" s="507"/>
      <c r="U93" s="507"/>
      <c r="V93" s="507"/>
      <c r="W93" s="507"/>
      <c r="X93" s="507"/>
      <c r="Y93" s="507"/>
      <c r="Z93" s="507"/>
      <c r="AA93" s="507"/>
      <c r="AB93" s="507"/>
      <c r="AC93" s="507"/>
      <c r="AD93" s="507"/>
      <c r="AE93" s="507"/>
      <c r="AF93" s="507"/>
      <c r="AG93" s="507"/>
      <c r="AH93" s="507"/>
      <c r="AI93" s="507"/>
      <c r="AJ93" s="507"/>
      <c r="AK93" s="507"/>
      <c r="AL93" s="507"/>
      <c r="AM93" s="114"/>
      <c r="AN93" s="115"/>
      <c r="AO93" s="392"/>
      <c r="AP93" s="392"/>
      <c r="AQ93" s="191"/>
    </row>
    <row r="94" spans="1:43" ht="6" customHeight="1" thickBot="1" x14ac:dyDescent="0.25">
      <c r="A94" s="193"/>
      <c r="B94" s="394"/>
      <c r="C94" s="194"/>
      <c r="D94" s="195"/>
      <c r="E94" s="196"/>
      <c r="F94" s="196"/>
      <c r="G94" s="196"/>
      <c r="H94" s="196"/>
      <c r="I94" s="196"/>
      <c r="J94" s="196"/>
      <c r="K94" s="196"/>
      <c r="L94" s="196"/>
      <c r="M94" s="196"/>
      <c r="N94" s="196"/>
      <c r="O94" s="196"/>
      <c r="P94" s="196"/>
      <c r="Q94" s="196"/>
      <c r="R94" s="196"/>
      <c r="S94" s="196"/>
      <c r="T94" s="196"/>
      <c r="U94" s="196"/>
      <c r="V94" s="196"/>
      <c r="W94" s="196"/>
      <c r="X94" s="196"/>
      <c r="Y94" s="196"/>
      <c r="Z94" s="196"/>
      <c r="AA94" s="196"/>
      <c r="AB94" s="196"/>
      <c r="AC94" s="196"/>
      <c r="AD94" s="196"/>
      <c r="AE94" s="196"/>
      <c r="AF94" s="196"/>
      <c r="AG94" s="196"/>
      <c r="AH94" s="196"/>
      <c r="AI94" s="196"/>
      <c r="AJ94" s="196"/>
      <c r="AK94" s="196"/>
      <c r="AL94" s="197"/>
      <c r="AM94" s="194"/>
      <c r="AN94" s="195"/>
      <c r="AO94" s="196"/>
      <c r="AP94" s="196"/>
      <c r="AQ94" s="198"/>
    </row>
    <row r="95" spans="1:43" ht="6" customHeight="1" x14ac:dyDescent="0.2">
      <c r="A95" s="187"/>
      <c r="B95" s="184"/>
      <c r="C95" s="185"/>
      <c r="D95" s="186"/>
      <c r="E95" s="187"/>
      <c r="F95" s="187"/>
      <c r="G95" s="187"/>
      <c r="H95" s="187"/>
      <c r="I95" s="187"/>
      <c r="J95" s="187"/>
      <c r="K95" s="187"/>
      <c r="L95" s="187"/>
      <c r="M95" s="187"/>
      <c r="N95" s="187"/>
      <c r="O95" s="187"/>
      <c r="P95" s="187"/>
      <c r="Q95" s="187"/>
      <c r="R95" s="187"/>
      <c r="S95" s="187"/>
      <c r="T95" s="187"/>
      <c r="U95" s="185"/>
      <c r="V95" s="186"/>
      <c r="W95" s="187"/>
      <c r="X95" s="187"/>
      <c r="Y95" s="187"/>
      <c r="Z95" s="187"/>
      <c r="AA95" s="187"/>
      <c r="AB95" s="187"/>
      <c r="AC95" s="187"/>
      <c r="AD95" s="187"/>
      <c r="AE95" s="187"/>
      <c r="AF95" s="187"/>
      <c r="AG95" s="187"/>
      <c r="AH95" s="187"/>
      <c r="AI95" s="187"/>
      <c r="AJ95" s="187"/>
      <c r="AK95" s="187"/>
      <c r="AL95" s="188"/>
      <c r="AM95" s="185"/>
      <c r="AN95" s="186"/>
      <c r="AO95" s="187"/>
      <c r="AP95" s="187"/>
      <c r="AQ95" s="187"/>
    </row>
    <row r="96" spans="1:43" ht="11.25" customHeight="1" x14ac:dyDescent="0.2">
      <c r="A96" s="437"/>
      <c r="B96" s="438">
        <v>414</v>
      </c>
      <c r="C96" s="114"/>
      <c r="D96" s="115"/>
      <c r="E96" s="491" t="str">
        <f ca="1">VLOOKUP(INDIRECT(ADDRESS(ROW(),COLUMN()-3)),Language_Translations,MATCH(Language_Selected,Language_Options,0),FALSE)</f>
        <v>Je voudrais maintenant vous poser des questions sur votre activité sexuelle pour mieux comprendre certains aspects importants de la vie. Je voudrais vous assurer de nouveau que toutes vos réponse sont absolument confidentielles et qu'elles ne seront divulguées à personne. S'il arrivait que je pose une question à laquelle vous ne voulez pas répondre, dites-le moi et je passerai à la question suivante. Quel âge aviez-vous quand vous avez eu, pour la première fois, des rapports sexuels ?</v>
      </c>
      <c r="F96" s="491"/>
      <c r="G96" s="491"/>
      <c r="H96" s="491"/>
      <c r="I96" s="491"/>
      <c r="J96" s="491"/>
      <c r="K96" s="491"/>
      <c r="L96" s="491"/>
      <c r="M96" s="491"/>
      <c r="N96" s="491"/>
      <c r="O96" s="491"/>
      <c r="P96" s="491"/>
      <c r="Q96" s="491"/>
      <c r="R96" s="491"/>
      <c r="S96" s="491"/>
      <c r="T96" s="491"/>
      <c r="U96" s="114"/>
      <c r="V96" s="115"/>
      <c r="W96" s="440"/>
      <c r="X96" s="440"/>
      <c r="Y96" s="440"/>
      <c r="Z96" s="437"/>
      <c r="AA96" s="437"/>
      <c r="AB96" s="437"/>
      <c r="AC96" s="437"/>
      <c r="AD96" s="437"/>
      <c r="AE96" s="437"/>
      <c r="AF96" s="437"/>
      <c r="AG96" s="437"/>
      <c r="AH96" s="437"/>
      <c r="AI96" s="437"/>
      <c r="AJ96" s="437"/>
      <c r="AK96" s="437"/>
      <c r="AL96" s="217"/>
      <c r="AM96" s="114"/>
      <c r="AN96" s="115"/>
      <c r="AO96" s="440"/>
      <c r="AP96" s="440"/>
      <c r="AQ96" s="437"/>
    </row>
    <row r="97" spans="1:43" ht="11.25" customHeight="1" x14ac:dyDescent="0.2">
      <c r="A97" s="437"/>
      <c r="B97" s="438"/>
      <c r="C97" s="114"/>
      <c r="D97" s="115"/>
      <c r="E97" s="491"/>
      <c r="F97" s="491"/>
      <c r="G97" s="491"/>
      <c r="H97" s="491"/>
      <c r="I97" s="491"/>
      <c r="J97" s="491"/>
      <c r="K97" s="491"/>
      <c r="L97" s="491"/>
      <c r="M97" s="491"/>
      <c r="N97" s="491"/>
      <c r="O97" s="491"/>
      <c r="P97" s="491"/>
      <c r="Q97" s="491"/>
      <c r="R97" s="491"/>
      <c r="S97" s="491"/>
      <c r="T97" s="491"/>
      <c r="U97" s="114"/>
      <c r="V97" s="115"/>
      <c r="W97" s="440"/>
      <c r="X97" s="440"/>
      <c r="Y97" s="440"/>
      <c r="Z97" s="437"/>
      <c r="AA97" s="437"/>
      <c r="AB97" s="437"/>
      <c r="AC97" s="437"/>
      <c r="AD97" s="437"/>
      <c r="AE97" s="437"/>
      <c r="AF97" s="437"/>
      <c r="AG97" s="437"/>
      <c r="AH97" s="437"/>
      <c r="AI97" s="437"/>
      <c r="AJ97" s="437"/>
      <c r="AK97" s="437"/>
      <c r="AL97" s="217"/>
      <c r="AM97" s="114"/>
      <c r="AN97" s="115"/>
      <c r="AO97" s="440"/>
      <c r="AP97" s="440"/>
      <c r="AQ97" s="437"/>
    </row>
    <row r="98" spans="1:43" ht="11.25" customHeight="1" x14ac:dyDescent="0.2">
      <c r="A98" s="437"/>
      <c r="B98" s="438"/>
      <c r="C98" s="114"/>
      <c r="D98" s="115"/>
      <c r="E98" s="491"/>
      <c r="F98" s="491"/>
      <c r="G98" s="491"/>
      <c r="H98" s="491"/>
      <c r="I98" s="491"/>
      <c r="J98" s="491"/>
      <c r="K98" s="491"/>
      <c r="L98" s="491"/>
      <c r="M98" s="491"/>
      <c r="N98" s="491"/>
      <c r="O98" s="491"/>
      <c r="P98" s="491"/>
      <c r="Q98" s="491"/>
      <c r="R98" s="491"/>
      <c r="S98" s="491"/>
      <c r="T98" s="491"/>
      <c r="U98" s="114"/>
      <c r="V98" s="115"/>
      <c r="W98" s="440"/>
      <c r="X98" s="440"/>
      <c r="Y98" s="440"/>
      <c r="Z98" s="437"/>
      <c r="AA98" s="437"/>
      <c r="AB98" s="437"/>
      <c r="AC98" s="437"/>
      <c r="AD98" s="437"/>
      <c r="AE98" s="437"/>
      <c r="AF98" s="437"/>
      <c r="AG98" s="437"/>
      <c r="AH98" s="437"/>
      <c r="AI98" s="437"/>
      <c r="AJ98" s="437"/>
      <c r="AK98" s="437"/>
      <c r="AL98" s="217"/>
      <c r="AM98" s="114"/>
      <c r="AN98" s="115"/>
      <c r="AO98" s="440"/>
      <c r="AP98" s="440"/>
      <c r="AQ98" s="437"/>
    </row>
    <row r="99" spans="1:43" ht="11.25" customHeight="1" x14ac:dyDescent="0.2">
      <c r="A99" s="437"/>
      <c r="B99" s="438"/>
      <c r="C99" s="114"/>
      <c r="D99" s="115"/>
      <c r="E99" s="491"/>
      <c r="F99" s="491"/>
      <c r="G99" s="491"/>
      <c r="H99" s="491"/>
      <c r="I99" s="491"/>
      <c r="J99" s="491"/>
      <c r="K99" s="491"/>
      <c r="L99" s="491"/>
      <c r="M99" s="491"/>
      <c r="N99" s="491"/>
      <c r="O99" s="491"/>
      <c r="P99" s="491"/>
      <c r="Q99" s="491"/>
      <c r="R99" s="491"/>
      <c r="S99" s="491"/>
      <c r="T99" s="491"/>
      <c r="U99" s="114"/>
      <c r="V99" s="115"/>
      <c r="W99" s="440" t="s">
        <v>774</v>
      </c>
      <c r="Y99" s="440"/>
      <c r="Z99" s="437"/>
      <c r="AC99" s="119"/>
      <c r="AD99" s="168"/>
      <c r="AE99" s="119"/>
      <c r="AF99" s="119"/>
      <c r="AH99" s="119"/>
      <c r="AJ99" s="119" t="s">
        <v>2</v>
      </c>
      <c r="AK99" s="119"/>
      <c r="AL99" s="217" t="s">
        <v>12</v>
      </c>
      <c r="AM99" s="114"/>
      <c r="AN99" s="115"/>
      <c r="AO99" s="440"/>
      <c r="AP99" s="432">
        <v>501</v>
      </c>
      <c r="AQ99" s="437"/>
    </row>
    <row r="100" spans="1:43" ht="11.25" customHeight="1" x14ac:dyDescent="0.2">
      <c r="A100" s="437"/>
      <c r="B100" s="438"/>
      <c r="C100" s="114"/>
      <c r="D100" s="115"/>
      <c r="E100" s="491"/>
      <c r="F100" s="491"/>
      <c r="G100" s="491"/>
      <c r="H100" s="491"/>
      <c r="I100" s="491"/>
      <c r="J100" s="491"/>
      <c r="K100" s="491"/>
      <c r="L100" s="491"/>
      <c r="M100" s="491"/>
      <c r="N100" s="491"/>
      <c r="O100" s="491"/>
      <c r="P100" s="491"/>
      <c r="Q100" s="491"/>
      <c r="R100" s="491"/>
      <c r="S100" s="491"/>
      <c r="T100" s="491"/>
      <c r="U100" s="114"/>
      <c r="V100" s="115"/>
      <c r="W100" s="440"/>
      <c r="X100" s="440"/>
      <c r="Y100" s="440"/>
      <c r="Z100" s="437"/>
      <c r="AA100" s="437"/>
      <c r="AB100" s="437"/>
      <c r="AC100" s="437"/>
      <c r="AD100" s="437"/>
      <c r="AE100" s="437"/>
      <c r="AF100" s="437"/>
      <c r="AG100" s="437"/>
      <c r="AH100" s="437"/>
      <c r="AI100" s="437"/>
      <c r="AJ100" s="437"/>
      <c r="AK100" s="437"/>
      <c r="AL100" s="217"/>
      <c r="AM100" s="114"/>
      <c r="AN100" s="115"/>
      <c r="AO100" s="440"/>
      <c r="AP100" s="440"/>
      <c r="AQ100" s="437"/>
    </row>
    <row r="101" spans="1:43" ht="11.25" customHeight="1" x14ac:dyDescent="0.2">
      <c r="A101" s="437"/>
      <c r="B101" s="438"/>
      <c r="C101" s="114"/>
      <c r="D101" s="115"/>
      <c r="E101" s="491"/>
      <c r="F101" s="491"/>
      <c r="G101" s="491"/>
      <c r="H101" s="491"/>
      <c r="I101" s="491"/>
      <c r="J101" s="491"/>
      <c r="K101" s="491"/>
      <c r="L101" s="491"/>
      <c r="M101" s="491"/>
      <c r="N101" s="491"/>
      <c r="O101" s="491"/>
      <c r="P101" s="491"/>
      <c r="Q101" s="491"/>
      <c r="R101" s="491"/>
      <c r="S101" s="491"/>
      <c r="T101" s="491"/>
      <c r="U101" s="114"/>
      <c r="V101" s="115"/>
      <c r="W101" s="437"/>
      <c r="X101" s="437"/>
      <c r="Y101" s="437"/>
      <c r="Z101" s="437"/>
      <c r="AA101" s="437"/>
      <c r="AB101" s="437"/>
      <c r="AC101" s="437"/>
      <c r="AD101" s="437"/>
      <c r="AE101" s="437"/>
      <c r="AF101" s="437"/>
      <c r="AG101" s="437"/>
      <c r="AH101" s="437"/>
      <c r="AI101" s="129"/>
      <c r="AJ101" s="127"/>
      <c r="AK101" s="129"/>
      <c r="AL101" s="131"/>
      <c r="AM101" s="114"/>
      <c r="AN101" s="115"/>
      <c r="AO101" s="437"/>
      <c r="AP101" s="437"/>
      <c r="AQ101" s="437"/>
    </row>
    <row r="102" spans="1:43" ht="11.25" customHeight="1" x14ac:dyDescent="0.2">
      <c r="A102" s="437"/>
      <c r="B102" s="438"/>
      <c r="C102" s="114"/>
      <c r="D102" s="115"/>
      <c r="E102" s="491"/>
      <c r="F102" s="491"/>
      <c r="G102" s="491"/>
      <c r="H102" s="491"/>
      <c r="I102" s="491"/>
      <c r="J102" s="491"/>
      <c r="K102" s="491"/>
      <c r="L102" s="491"/>
      <c r="M102" s="491"/>
      <c r="N102" s="491"/>
      <c r="O102" s="491"/>
      <c r="P102" s="491"/>
      <c r="Q102" s="491"/>
      <c r="R102" s="491"/>
      <c r="S102" s="491"/>
      <c r="T102" s="491"/>
      <c r="U102" s="114"/>
      <c r="V102" s="115"/>
      <c r="W102" s="437" t="s">
        <v>465</v>
      </c>
      <c r="X102" s="437"/>
      <c r="Y102" s="437"/>
      <c r="Z102" s="437"/>
      <c r="AA102" s="437"/>
      <c r="AC102" s="119" t="s">
        <v>2</v>
      </c>
      <c r="AD102" s="119"/>
      <c r="AE102" s="119"/>
      <c r="AF102" s="119"/>
      <c r="AG102" s="119"/>
      <c r="AH102" s="119"/>
      <c r="AI102" s="124"/>
      <c r="AJ102" s="122"/>
      <c r="AK102" s="124"/>
      <c r="AL102" s="133"/>
      <c r="AM102" s="114"/>
      <c r="AN102" s="115"/>
      <c r="AO102" s="437"/>
      <c r="AP102" s="437"/>
      <c r="AQ102" s="437"/>
    </row>
    <row r="103" spans="1:43" ht="11.25" customHeight="1" x14ac:dyDescent="0.2">
      <c r="A103" s="437"/>
      <c r="B103" s="438"/>
      <c r="C103" s="114"/>
      <c r="D103" s="115"/>
      <c r="E103" s="491"/>
      <c r="F103" s="491"/>
      <c r="G103" s="491"/>
      <c r="H103" s="491"/>
      <c r="I103" s="491"/>
      <c r="J103" s="491"/>
      <c r="K103" s="491"/>
      <c r="L103" s="491"/>
      <c r="M103" s="491"/>
      <c r="N103" s="491"/>
      <c r="O103" s="491"/>
      <c r="P103" s="491"/>
      <c r="Q103" s="491"/>
      <c r="R103" s="491"/>
      <c r="S103" s="491"/>
      <c r="T103" s="491"/>
      <c r="U103" s="114"/>
      <c r="V103" s="115"/>
      <c r="AL103" s="166"/>
      <c r="AM103" s="114"/>
      <c r="AN103" s="115"/>
      <c r="AP103" s="166"/>
      <c r="AQ103" s="437"/>
    </row>
    <row r="104" spans="1:43" ht="11.25" customHeight="1" x14ac:dyDescent="0.2">
      <c r="A104" s="437"/>
      <c r="B104" s="438"/>
      <c r="C104" s="114"/>
      <c r="D104" s="115"/>
      <c r="E104" s="491"/>
      <c r="F104" s="491"/>
      <c r="G104" s="491"/>
      <c r="H104" s="491"/>
      <c r="I104" s="491"/>
      <c r="J104" s="491"/>
      <c r="K104" s="491"/>
      <c r="L104" s="491"/>
      <c r="M104" s="491"/>
      <c r="N104" s="491"/>
      <c r="O104" s="491"/>
      <c r="P104" s="491"/>
      <c r="Q104" s="491"/>
      <c r="R104" s="491"/>
      <c r="S104" s="491"/>
      <c r="T104" s="491"/>
      <c r="U104" s="114"/>
      <c r="V104" s="115"/>
      <c r="AL104" s="166"/>
      <c r="AM104" s="114"/>
      <c r="AN104" s="115"/>
      <c r="AP104" s="166"/>
      <c r="AQ104" s="437"/>
    </row>
    <row r="105" spans="1:43" ht="11.25" customHeight="1" x14ac:dyDescent="0.2">
      <c r="A105" s="437"/>
      <c r="B105" s="438"/>
      <c r="C105" s="114"/>
      <c r="D105" s="115"/>
      <c r="E105" s="491"/>
      <c r="F105" s="491"/>
      <c r="G105" s="491"/>
      <c r="H105" s="491"/>
      <c r="I105" s="491"/>
      <c r="J105" s="491"/>
      <c r="K105" s="491"/>
      <c r="L105" s="491"/>
      <c r="M105" s="491"/>
      <c r="N105" s="491"/>
      <c r="O105" s="491"/>
      <c r="P105" s="491"/>
      <c r="Q105" s="491"/>
      <c r="R105" s="491"/>
      <c r="S105" s="491"/>
      <c r="T105" s="491"/>
      <c r="U105" s="114"/>
      <c r="V105" s="115"/>
      <c r="AL105" s="166"/>
      <c r="AM105" s="114"/>
      <c r="AN105" s="115"/>
      <c r="AP105" s="166"/>
      <c r="AQ105" s="437"/>
    </row>
    <row r="106" spans="1:43" ht="6" customHeight="1" x14ac:dyDescent="0.2">
      <c r="A106" s="123"/>
      <c r="B106" s="395"/>
      <c r="C106" s="122"/>
      <c r="D106" s="124"/>
      <c r="E106" s="123"/>
      <c r="F106" s="123"/>
      <c r="G106" s="123"/>
      <c r="H106" s="123"/>
      <c r="I106" s="123"/>
      <c r="J106" s="123"/>
      <c r="K106" s="123"/>
      <c r="L106" s="123"/>
      <c r="M106" s="123"/>
      <c r="N106" s="123"/>
      <c r="O106" s="123"/>
      <c r="P106" s="123"/>
      <c r="Q106" s="123"/>
      <c r="R106" s="123"/>
      <c r="S106" s="123"/>
      <c r="T106" s="123"/>
      <c r="U106" s="122"/>
      <c r="V106" s="124"/>
      <c r="W106" s="123"/>
      <c r="X106" s="123"/>
      <c r="Y106" s="123"/>
      <c r="Z106" s="123"/>
      <c r="AA106" s="123"/>
      <c r="AB106" s="123"/>
      <c r="AC106" s="123"/>
      <c r="AD106" s="123"/>
      <c r="AE106" s="123"/>
      <c r="AF106" s="123"/>
      <c r="AG106" s="123"/>
      <c r="AH106" s="123"/>
      <c r="AI106" s="123"/>
      <c r="AJ106" s="123"/>
      <c r="AK106" s="123"/>
      <c r="AL106" s="125"/>
      <c r="AM106" s="122"/>
      <c r="AN106" s="124"/>
      <c r="AO106" s="123"/>
      <c r="AP106" s="123"/>
      <c r="AQ106" s="123"/>
    </row>
    <row r="107" spans="1:43" ht="6" customHeight="1" x14ac:dyDescent="0.2">
      <c r="A107" s="128"/>
      <c r="B107" s="434"/>
      <c r="C107" s="127"/>
      <c r="D107" s="129"/>
      <c r="E107" s="128"/>
      <c r="F107" s="128"/>
      <c r="G107" s="128"/>
      <c r="H107" s="128"/>
      <c r="I107" s="128"/>
      <c r="J107" s="128"/>
      <c r="K107" s="128"/>
      <c r="L107" s="128"/>
      <c r="M107" s="128"/>
      <c r="N107" s="128"/>
      <c r="O107" s="128"/>
      <c r="P107" s="128"/>
      <c r="Q107" s="128"/>
      <c r="R107" s="128"/>
      <c r="S107" s="128"/>
      <c r="T107" s="128"/>
      <c r="U107" s="127"/>
      <c r="V107" s="129"/>
      <c r="W107" s="128"/>
      <c r="X107" s="128"/>
      <c r="Y107" s="128"/>
      <c r="Z107" s="128"/>
      <c r="AA107" s="128"/>
      <c r="AB107" s="128"/>
      <c r="AC107" s="128"/>
      <c r="AD107" s="128"/>
      <c r="AE107" s="128"/>
      <c r="AF107" s="128"/>
      <c r="AG107" s="130"/>
      <c r="AH107" s="128"/>
      <c r="AI107" s="128"/>
      <c r="AJ107" s="128"/>
      <c r="AK107" s="128"/>
      <c r="AL107" s="130"/>
      <c r="AM107" s="127"/>
      <c r="AN107" s="129"/>
      <c r="AO107" s="128"/>
      <c r="AP107" s="128"/>
      <c r="AQ107" s="128"/>
    </row>
    <row r="108" spans="1:43" ht="11.25" customHeight="1" x14ac:dyDescent="0.2">
      <c r="A108" s="437"/>
      <c r="B108" s="438">
        <v>415</v>
      </c>
      <c r="C108" s="114"/>
      <c r="D108" s="115"/>
      <c r="E108" s="491" t="str">
        <f ca="1">VLOOKUP(INDIRECT(ADDRESS(ROW(),COLUMN()-3)),Language_Translations,MATCH(Language_Selected,Language_Options,0),FALSE)</f>
        <v>Je voudrais vous poser des questions sur votre activité sexuelle récente. Quand avez-vous eu des rapports sexuels pour la dernière fois ?</v>
      </c>
      <c r="F108" s="491"/>
      <c r="G108" s="491"/>
      <c r="H108" s="491"/>
      <c r="I108" s="491"/>
      <c r="J108" s="491"/>
      <c r="K108" s="491"/>
      <c r="L108" s="491"/>
      <c r="M108" s="491"/>
      <c r="N108" s="491"/>
      <c r="O108" s="491"/>
      <c r="P108" s="491"/>
      <c r="Q108" s="491"/>
      <c r="R108" s="491"/>
      <c r="S108" s="491"/>
      <c r="T108" s="491"/>
      <c r="U108" s="114"/>
      <c r="V108" s="115"/>
      <c r="W108" s="437"/>
      <c r="X108" s="437"/>
      <c r="Y108" s="437"/>
      <c r="Z108" s="437"/>
      <c r="AA108" s="437"/>
      <c r="AB108" s="437"/>
      <c r="AC108" s="437"/>
      <c r="AD108" s="437"/>
      <c r="AE108" s="437"/>
      <c r="AF108" s="437"/>
      <c r="AG108" s="117"/>
      <c r="AH108" s="437"/>
      <c r="AI108" s="129"/>
      <c r="AJ108" s="127"/>
      <c r="AK108" s="129"/>
      <c r="AL108" s="131"/>
      <c r="AM108" s="114"/>
      <c r="AN108" s="115"/>
      <c r="AO108" s="437"/>
      <c r="AP108" s="437"/>
      <c r="AQ108" s="437"/>
    </row>
    <row r="109" spans="1:43" ht="11.25" customHeight="1" x14ac:dyDescent="0.2">
      <c r="A109" s="437"/>
      <c r="B109" s="438"/>
      <c r="C109" s="114"/>
      <c r="D109" s="115"/>
      <c r="E109" s="491"/>
      <c r="F109" s="491"/>
      <c r="G109" s="491"/>
      <c r="H109" s="491"/>
      <c r="I109" s="491"/>
      <c r="J109" s="491"/>
      <c r="K109" s="491"/>
      <c r="L109" s="491"/>
      <c r="M109" s="491"/>
      <c r="N109" s="491"/>
      <c r="O109" s="491"/>
      <c r="P109" s="491"/>
      <c r="Q109" s="491"/>
      <c r="R109" s="491"/>
      <c r="S109" s="491"/>
      <c r="T109" s="491"/>
      <c r="U109" s="114"/>
      <c r="V109" s="115"/>
      <c r="W109" s="437" t="s">
        <v>708</v>
      </c>
      <c r="X109" s="437"/>
      <c r="Y109" s="437"/>
      <c r="Z109" s="437"/>
      <c r="AA109" s="437"/>
      <c r="AB109" s="119"/>
      <c r="AC109" s="119"/>
      <c r="AD109" s="119" t="s">
        <v>2</v>
      </c>
      <c r="AE109" s="119"/>
      <c r="AF109" s="119"/>
      <c r="AG109" s="217" t="s">
        <v>15</v>
      </c>
      <c r="AH109" s="437"/>
      <c r="AI109" s="124"/>
      <c r="AJ109" s="122"/>
      <c r="AK109" s="124"/>
      <c r="AL109" s="133"/>
      <c r="AM109" s="114"/>
      <c r="AN109" s="115"/>
      <c r="AO109" s="437"/>
      <c r="AP109" s="437"/>
      <c r="AQ109" s="437"/>
    </row>
    <row r="110" spans="1:43" ht="11.25" customHeight="1" x14ac:dyDescent="0.2">
      <c r="A110" s="437"/>
      <c r="B110" s="438"/>
      <c r="C110" s="114"/>
      <c r="D110" s="115"/>
      <c r="E110" s="491"/>
      <c r="F110" s="491"/>
      <c r="G110" s="491"/>
      <c r="H110" s="491"/>
      <c r="I110" s="491"/>
      <c r="J110" s="491"/>
      <c r="K110" s="491"/>
      <c r="L110" s="491"/>
      <c r="M110" s="491"/>
      <c r="N110" s="491"/>
      <c r="O110" s="491"/>
      <c r="P110" s="491"/>
      <c r="Q110" s="491"/>
      <c r="R110" s="491"/>
      <c r="S110" s="491"/>
      <c r="T110" s="491"/>
      <c r="U110" s="56"/>
      <c r="V110" s="115"/>
      <c r="W110" s="437"/>
      <c r="X110" s="437"/>
      <c r="Y110" s="437"/>
      <c r="Z110" s="437"/>
      <c r="AA110" s="437"/>
      <c r="AB110" s="437"/>
      <c r="AC110" s="437"/>
      <c r="AD110" s="437"/>
      <c r="AE110" s="437"/>
      <c r="AF110" s="437"/>
      <c r="AG110" s="117"/>
      <c r="AH110" s="437"/>
      <c r="AI110" s="129"/>
      <c r="AJ110" s="127"/>
      <c r="AK110" s="129"/>
      <c r="AL110" s="131"/>
      <c r="AM110" s="114"/>
      <c r="AN110" s="115"/>
      <c r="AO110" s="437"/>
      <c r="AP110" s="508">
        <v>417</v>
      </c>
      <c r="AQ110" s="437"/>
    </row>
    <row r="111" spans="1:43" ht="11.25" customHeight="1" x14ac:dyDescent="0.2">
      <c r="A111" s="437"/>
      <c r="B111" s="438"/>
      <c r="C111" s="114"/>
      <c r="D111" s="115"/>
      <c r="E111" s="491"/>
      <c r="F111" s="491"/>
      <c r="G111" s="491"/>
      <c r="H111" s="491"/>
      <c r="I111" s="491"/>
      <c r="J111" s="491"/>
      <c r="K111" s="491"/>
      <c r="L111" s="491"/>
      <c r="M111" s="491"/>
      <c r="N111" s="491"/>
      <c r="O111" s="491"/>
      <c r="P111" s="491"/>
      <c r="Q111" s="491"/>
      <c r="R111" s="491"/>
      <c r="S111" s="491"/>
      <c r="T111" s="491"/>
      <c r="U111" s="56"/>
      <c r="V111" s="115"/>
      <c r="W111" s="437" t="s">
        <v>709</v>
      </c>
      <c r="X111" s="440"/>
      <c r="Y111" s="440"/>
      <c r="Z111" s="440"/>
      <c r="AA111" s="440"/>
      <c r="AB111" s="119"/>
      <c r="AC111" s="119"/>
      <c r="AD111" s="119"/>
      <c r="AE111" s="119" t="s">
        <v>2</v>
      </c>
      <c r="AF111" s="119"/>
      <c r="AG111" s="217" t="s">
        <v>16</v>
      </c>
      <c r="AH111" s="437"/>
      <c r="AI111" s="124"/>
      <c r="AJ111" s="122"/>
      <c r="AK111" s="124"/>
      <c r="AL111" s="133"/>
      <c r="AM111" s="114"/>
      <c r="AN111" s="115"/>
      <c r="AO111" s="437"/>
      <c r="AP111" s="508"/>
      <c r="AQ111" s="437"/>
    </row>
    <row r="112" spans="1:43" ht="11.25" customHeight="1" x14ac:dyDescent="0.2">
      <c r="A112" s="437"/>
      <c r="B112" s="438"/>
      <c r="C112" s="114"/>
      <c r="D112" s="115"/>
      <c r="E112" s="488" t="s">
        <v>466</v>
      </c>
      <c r="F112" s="488"/>
      <c r="G112" s="488"/>
      <c r="H112" s="488"/>
      <c r="I112" s="488"/>
      <c r="J112" s="488"/>
      <c r="K112" s="488"/>
      <c r="L112" s="488"/>
      <c r="M112" s="488"/>
      <c r="N112" s="488"/>
      <c r="O112" s="488"/>
      <c r="P112" s="488"/>
      <c r="Q112" s="488"/>
      <c r="R112" s="488"/>
      <c r="S112" s="488"/>
      <c r="T112" s="488"/>
      <c r="U112" s="114"/>
      <c r="V112" s="115"/>
      <c r="W112" s="440"/>
      <c r="X112" s="440"/>
      <c r="Y112" s="440"/>
      <c r="Z112" s="440"/>
      <c r="AA112" s="440"/>
      <c r="AB112" s="440"/>
      <c r="AC112" s="440"/>
      <c r="AD112" s="440"/>
      <c r="AE112" s="440"/>
      <c r="AF112" s="440"/>
      <c r="AG112" s="135"/>
      <c r="AH112" s="440"/>
      <c r="AI112" s="129"/>
      <c r="AJ112" s="127"/>
      <c r="AK112" s="129"/>
      <c r="AL112" s="131"/>
      <c r="AM112" s="114"/>
      <c r="AN112" s="115"/>
      <c r="AO112" s="437"/>
      <c r="AP112" s="437"/>
      <c r="AQ112" s="437"/>
    </row>
    <row r="113" spans="1:43" ht="11.25" customHeight="1" x14ac:dyDescent="0.2">
      <c r="A113" s="437"/>
      <c r="B113" s="438"/>
      <c r="C113" s="114"/>
      <c r="D113" s="115"/>
      <c r="E113" s="488"/>
      <c r="F113" s="488"/>
      <c r="G113" s="488"/>
      <c r="H113" s="488"/>
      <c r="I113" s="488"/>
      <c r="J113" s="488"/>
      <c r="K113" s="488"/>
      <c r="L113" s="488"/>
      <c r="M113" s="488"/>
      <c r="N113" s="488"/>
      <c r="O113" s="488"/>
      <c r="P113" s="488"/>
      <c r="Q113" s="488"/>
      <c r="R113" s="488"/>
      <c r="S113" s="488"/>
      <c r="T113" s="488"/>
      <c r="U113" s="114"/>
      <c r="V113" s="115"/>
      <c r="W113" s="437" t="s">
        <v>710</v>
      </c>
      <c r="X113" s="440"/>
      <c r="Y113" s="440"/>
      <c r="Z113" s="440"/>
      <c r="AA113" s="440"/>
      <c r="AB113" s="119"/>
      <c r="AC113" s="119" t="s">
        <v>2</v>
      </c>
      <c r="AD113" s="168"/>
      <c r="AE113" s="119"/>
      <c r="AF113" s="119"/>
      <c r="AG113" s="217" t="s">
        <v>17</v>
      </c>
      <c r="AH113" s="437"/>
      <c r="AI113" s="124"/>
      <c r="AJ113" s="122"/>
      <c r="AK113" s="124"/>
      <c r="AL113" s="133"/>
      <c r="AM113" s="114"/>
      <c r="AN113" s="115"/>
      <c r="AO113" s="437"/>
      <c r="AP113" s="437"/>
      <c r="AQ113" s="437"/>
    </row>
    <row r="114" spans="1:43" ht="11.25" customHeight="1" x14ac:dyDescent="0.2">
      <c r="A114" s="437"/>
      <c r="B114" s="438"/>
      <c r="C114" s="114"/>
      <c r="D114" s="115"/>
      <c r="E114" s="488"/>
      <c r="F114" s="488"/>
      <c r="G114" s="488"/>
      <c r="H114" s="488"/>
      <c r="I114" s="488"/>
      <c r="J114" s="488"/>
      <c r="K114" s="488"/>
      <c r="L114" s="488"/>
      <c r="M114" s="488"/>
      <c r="N114" s="488"/>
      <c r="O114" s="488"/>
      <c r="P114" s="488"/>
      <c r="Q114" s="488"/>
      <c r="R114" s="488"/>
      <c r="S114" s="488"/>
      <c r="T114" s="488"/>
      <c r="U114" s="114"/>
      <c r="V114" s="115"/>
      <c r="W114" s="437"/>
      <c r="X114" s="437"/>
      <c r="Y114" s="437"/>
      <c r="Z114" s="437"/>
      <c r="AA114" s="437"/>
      <c r="AB114" s="437"/>
      <c r="AC114" s="437"/>
      <c r="AD114" s="437"/>
      <c r="AE114" s="437"/>
      <c r="AF114" s="437"/>
      <c r="AG114" s="117"/>
      <c r="AH114" s="437"/>
      <c r="AI114" s="129"/>
      <c r="AJ114" s="127"/>
      <c r="AK114" s="129"/>
      <c r="AL114" s="131"/>
      <c r="AM114" s="114"/>
      <c r="AN114" s="115"/>
      <c r="AO114" s="437"/>
      <c r="AP114" s="496">
        <v>427</v>
      </c>
      <c r="AQ114" s="437"/>
    </row>
    <row r="115" spans="1:43" ht="11.25" customHeight="1" x14ac:dyDescent="0.2">
      <c r="A115" s="437"/>
      <c r="B115" s="438"/>
      <c r="C115" s="114"/>
      <c r="D115" s="115"/>
      <c r="E115" s="488"/>
      <c r="F115" s="488"/>
      <c r="G115" s="488"/>
      <c r="H115" s="488"/>
      <c r="I115" s="488"/>
      <c r="J115" s="488"/>
      <c r="K115" s="488"/>
      <c r="L115" s="488"/>
      <c r="M115" s="488"/>
      <c r="N115" s="488"/>
      <c r="O115" s="488"/>
      <c r="P115" s="488"/>
      <c r="Q115" s="488"/>
      <c r="R115" s="488"/>
      <c r="S115" s="488"/>
      <c r="T115" s="488"/>
      <c r="U115" s="114"/>
      <c r="V115" s="115"/>
      <c r="W115" s="437" t="s">
        <v>711</v>
      </c>
      <c r="X115" s="437"/>
      <c r="Y115" s="437"/>
      <c r="Z115" s="437"/>
      <c r="AA115" s="437"/>
      <c r="AB115" s="119"/>
      <c r="AC115" s="119"/>
      <c r="AD115" s="119" t="s">
        <v>2</v>
      </c>
      <c r="AE115" s="168"/>
      <c r="AF115" s="119"/>
      <c r="AG115" s="217" t="s">
        <v>18</v>
      </c>
      <c r="AH115" s="437"/>
      <c r="AI115" s="124"/>
      <c r="AJ115" s="122"/>
      <c r="AK115" s="124"/>
      <c r="AL115" s="133"/>
      <c r="AM115" s="114"/>
      <c r="AN115" s="115"/>
      <c r="AO115" s="437"/>
      <c r="AP115" s="496"/>
      <c r="AQ115" s="437"/>
    </row>
    <row r="116" spans="1:43" ht="6" customHeight="1" x14ac:dyDescent="0.2">
      <c r="A116" s="123"/>
      <c r="B116" s="395"/>
      <c r="C116" s="122"/>
      <c r="D116" s="124"/>
      <c r="E116" s="123"/>
      <c r="F116" s="123"/>
      <c r="G116" s="123"/>
      <c r="H116" s="123"/>
      <c r="I116" s="123"/>
      <c r="J116" s="123"/>
      <c r="K116" s="123"/>
      <c r="L116" s="123"/>
      <c r="M116" s="123"/>
      <c r="N116" s="123"/>
      <c r="O116" s="123"/>
      <c r="P116" s="123"/>
      <c r="Q116" s="123"/>
      <c r="R116" s="123"/>
      <c r="S116" s="123"/>
      <c r="T116" s="123"/>
      <c r="U116" s="122"/>
      <c r="V116" s="124"/>
      <c r="W116" s="123"/>
      <c r="X116" s="123"/>
      <c r="Y116" s="123"/>
      <c r="Z116" s="123"/>
      <c r="AA116" s="123"/>
      <c r="AB116" s="123"/>
      <c r="AC116" s="123"/>
      <c r="AD116" s="123"/>
      <c r="AE116" s="123"/>
      <c r="AF116" s="123"/>
      <c r="AG116" s="125"/>
      <c r="AH116" s="123"/>
      <c r="AI116" s="123"/>
      <c r="AJ116" s="123"/>
      <c r="AK116" s="123"/>
      <c r="AL116" s="125"/>
      <c r="AM116" s="122"/>
      <c r="AN116" s="124"/>
      <c r="AO116" s="123"/>
      <c r="AP116" s="123"/>
      <c r="AQ116" s="123"/>
    </row>
    <row r="117" spans="1:43" ht="6" customHeight="1" x14ac:dyDescent="0.2">
      <c r="A117" s="128"/>
      <c r="B117" s="385"/>
      <c r="C117" s="128"/>
      <c r="D117" s="128"/>
      <c r="E117" s="128"/>
      <c r="F117" s="128"/>
      <c r="G117" s="128"/>
      <c r="H117" s="128"/>
      <c r="I117" s="128"/>
      <c r="J117" s="128"/>
      <c r="K117" s="128"/>
      <c r="L117" s="128"/>
      <c r="M117" s="128"/>
      <c r="N117" s="128"/>
      <c r="O117" s="128"/>
      <c r="P117" s="128"/>
      <c r="Q117" s="128"/>
      <c r="R117" s="128"/>
      <c r="S117" s="128"/>
      <c r="T117" s="128"/>
      <c r="U117" s="128"/>
      <c r="V117" s="128"/>
      <c r="W117" s="128"/>
      <c r="X117" s="128"/>
      <c r="Y117" s="128"/>
      <c r="Z117" s="128"/>
      <c r="AA117" s="128"/>
      <c r="AB117" s="128"/>
      <c r="AC117" s="128"/>
      <c r="AD117" s="128"/>
      <c r="AE117" s="128"/>
      <c r="AF117" s="128"/>
      <c r="AG117" s="128"/>
      <c r="AH117" s="128"/>
      <c r="AI117" s="128"/>
      <c r="AJ117" s="128"/>
      <c r="AK117" s="128"/>
      <c r="AL117" s="130"/>
      <c r="AM117" s="128"/>
      <c r="AN117" s="128"/>
      <c r="AO117" s="128"/>
      <c r="AP117" s="128"/>
      <c r="AQ117" s="128"/>
    </row>
  </sheetData>
  <sheetProtection formatCells="0" formatRows="0" insertRows="0" deleteRows="0"/>
  <mergeCells count="35">
    <mergeCell ref="E88:T89"/>
    <mergeCell ref="E92:AL93"/>
    <mergeCell ref="E96:T105"/>
    <mergeCell ref="E108:T111"/>
    <mergeCell ref="AP80:AP81"/>
    <mergeCell ref="AP110:AP111"/>
    <mergeCell ref="E20:T21"/>
    <mergeCell ref="E54:T54"/>
    <mergeCell ref="E47:T53"/>
    <mergeCell ref="N39:T45"/>
    <mergeCell ref="F39:L45"/>
    <mergeCell ref="E28:T30"/>
    <mergeCell ref="E62:T62"/>
    <mergeCell ref="AI33:AJ33"/>
    <mergeCell ref="AC43:AF43"/>
    <mergeCell ref="AC44:AF44"/>
    <mergeCell ref="AI44:AL44"/>
    <mergeCell ref="W44:AA44"/>
    <mergeCell ref="AI35:AL41"/>
    <mergeCell ref="E112:T115"/>
    <mergeCell ref="AP114:AP115"/>
    <mergeCell ref="A1:AQ1"/>
    <mergeCell ref="E3:T3"/>
    <mergeCell ref="W3:AL3"/>
    <mergeCell ref="E5:T7"/>
    <mergeCell ref="AP5:AP6"/>
    <mergeCell ref="E24:T25"/>
    <mergeCell ref="E73:T73"/>
    <mergeCell ref="F78:L85"/>
    <mergeCell ref="N78:T85"/>
    <mergeCell ref="E10:T12"/>
    <mergeCell ref="E15:T17"/>
    <mergeCell ref="E69:T70"/>
    <mergeCell ref="E33:T33"/>
    <mergeCell ref="AN3:AP3"/>
  </mergeCells>
  <printOptions horizontalCentered="1"/>
  <pageMargins left="0.5" right="0.5" top="0.5" bottom="0.5" header="0.3" footer="0.3"/>
  <pageSetup paperSize="9" orientation="portrait" r:id="rId1"/>
  <headerFooter>
    <oddFooter>&amp;CM-&amp;P</oddFooter>
  </headerFooter>
  <rowBreaks count="1" manualBreakCount="1">
    <brk id="71" max="42"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3" tint="0.59999389629810485"/>
  </sheetPr>
  <dimension ref="A1:AU93"/>
  <sheetViews>
    <sheetView view="pageBreakPreview" zoomScaleNormal="100" zoomScaleSheetLayoutView="100" workbookViewId="0">
      <selection sqref="A1:AU1"/>
    </sheetView>
  </sheetViews>
  <sheetFormatPr defaultColWidth="2.77734375" defaultRowHeight="10" x14ac:dyDescent="0.2"/>
  <cols>
    <col min="1" max="1" width="1.77734375" style="166" customWidth="1"/>
    <col min="2" max="2" width="4.77734375" style="402" customWidth="1"/>
    <col min="3" max="4" width="1.77734375" style="166" customWidth="1"/>
    <col min="5" max="13" width="2.77734375" style="166"/>
    <col min="14" max="15" width="1.77734375" style="166" customWidth="1"/>
    <col min="16" max="19" width="2.77734375" style="166"/>
    <col min="20" max="20" width="2.77734375" style="166" customWidth="1"/>
    <col min="21" max="23" width="2.77734375" style="166"/>
    <col min="24" max="24" width="2.77734375" style="206" customWidth="1"/>
    <col min="25" max="26" width="1.77734375" style="166" customWidth="1"/>
    <col min="27" max="30" width="2.77734375" style="166"/>
    <col min="31" max="31" width="2.77734375" style="166" customWidth="1"/>
    <col min="32" max="34" width="2.77734375" style="166"/>
    <col min="35" max="35" width="2.77734375" style="206" customWidth="1"/>
    <col min="36" max="37" width="1.77734375" style="166" customWidth="1"/>
    <col min="38" max="41" width="2.77734375" style="166"/>
    <col min="42" max="42" width="2.77734375" style="166" customWidth="1"/>
    <col min="43" max="44" width="2.77734375" style="166"/>
    <col min="45" max="45" width="2.77734375" style="166" customWidth="1"/>
    <col min="46" max="46" width="2.77734375" style="206" customWidth="1"/>
    <col min="47" max="47" width="1.77734375" style="166" customWidth="1"/>
    <col min="48" max="16384" width="2.77734375" style="166"/>
  </cols>
  <sheetData>
    <row r="1" spans="1:47" ht="11.25" customHeight="1" x14ac:dyDescent="0.2">
      <c r="A1" s="502" t="s">
        <v>432</v>
      </c>
      <c r="B1" s="502"/>
      <c r="C1" s="502"/>
      <c r="D1" s="502"/>
      <c r="E1" s="502"/>
      <c r="F1" s="502"/>
      <c r="G1" s="502"/>
      <c r="H1" s="502"/>
      <c r="I1" s="502"/>
      <c r="J1" s="502"/>
      <c r="K1" s="502"/>
      <c r="L1" s="502"/>
      <c r="M1" s="502"/>
      <c r="N1" s="502"/>
      <c r="O1" s="502"/>
      <c r="P1" s="502"/>
      <c r="Q1" s="502"/>
      <c r="R1" s="502"/>
      <c r="S1" s="502"/>
      <c r="T1" s="502"/>
      <c r="U1" s="502"/>
      <c r="V1" s="502"/>
      <c r="W1" s="502"/>
      <c r="X1" s="502"/>
      <c r="Y1" s="502"/>
      <c r="Z1" s="502"/>
      <c r="AA1" s="502"/>
      <c r="AB1" s="502"/>
      <c r="AC1" s="502"/>
      <c r="AD1" s="502"/>
      <c r="AE1" s="502"/>
      <c r="AF1" s="502"/>
      <c r="AG1" s="502"/>
      <c r="AH1" s="502"/>
      <c r="AI1" s="502"/>
      <c r="AJ1" s="502"/>
      <c r="AK1" s="502"/>
      <c r="AL1" s="502"/>
      <c r="AM1" s="502"/>
      <c r="AN1" s="502"/>
      <c r="AO1" s="502"/>
      <c r="AP1" s="502"/>
      <c r="AQ1" s="502"/>
      <c r="AR1" s="502"/>
      <c r="AS1" s="502"/>
      <c r="AT1" s="502"/>
      <c r="AU1" s="502"/>
    </row>
    <row r="2" spans="1:47" ht="6" customHeight="1" thickBot="1" x14ac:dyDescent="0.25"/>
    <row r="3" spans="1:47" ht="6" customHeight="1" x14ac:dyDescent="0.2">
      <c r="A3" s="183"/>
      <c r="B3" s="184"/>
      <c r="C3" s="185"/>
      <c r="D3" s="186"/>
      <c r="E3" s="187"/>
      <c r="F3" s="187"/>
      <c r="G3" s="187"/>
      <c r="H3" s="187"/>
      <c r="I3" s="187"/>
      <c r="J3" s="187"/>
      <c r="K3" s="187"/>
      <c r="L3" s="187"/>
      <c r="M3" s="187"/>
      <c r="N3" s="185"/>
      <c r="O3" s="186"/>
      <c r="P3" s="187"/>
      <c r="Q3" s="187"/>
      <c r="R3" s="187"/>
      <c r="S3" s="187"/>
      <c r="T3" s="187"/>
      <c r="U3" s="187"/>
      <c r="V3" s="187"/>
      <c r="W3" s="187"/>
      <c r="X3" s="184"/>
      <c r="Y3" s="185"/>
      <c r="Z3" s="186"/>
      <c r="AA3" s="187"/>
      <c r="AB3" s="187"/>
      <c r="AC3" s="187"/>
      <c r="AD3" s="187"/>
      <c r="AE3" s="187"/>
      <c r="AF3" s="187"/>
      <c r="AG3" s="187"/>
      <c r="AH3" s="187"/>
      <c r="AI3" s="184"/>
      <c r="AJ3" s="185"/>
      <c r="AK3" s="186"/>
      <c r="AL3" s="187"/>
      <c r="AM3" s="187"/>
      <c r="AN3" s="187"/>
      <c r="AO3" s="187"/>
      <c r="AP3" s="187"/>
      <c r="AQ3" s="187"/>
      <c r="AR3" s="187"/>
      <c r="AS3" s="187"/>
      <c r="AT3" s="184"/>
      <c r="AU3" s="189"/>
    </row>
    <row r="4" spans="1:47" ht="11.25" customHeight="1" x14ac:dyDescent="0.2">
      <c r="A4" s="190"/>
      <c r="B4" s="438"/>
      <c r="C4" s="114"/>
      <c r="D4" s="115"/>
      <c r="E4" s="437"/>
      <c r="F4" s="437"/>
      <c r="G4" s="437"/>
      <c r="H4" s="437"/>
      <c r="I4" s="437"/>
      <c r="J4" s="437"/>
      <c r="K4" s="437"/>
      <c r="L4" s="437"/>
      <c r="M4" s="437"/>
      <c r="N4" s="114"/>
      <c r="O4" s="115"/>
      <c r="P4" s="509" t="s">
        <v>467</v>
      </c>
      <c r="Q4" s="509"/>
      <c r="R4" s="509"/>
      <c r="S4" s="509"/>
      <c r="T4" s="509"/>
      <c r="U4" s="509"/>
      <c r="V4" s="509"/>
      <c r="W4" s="509"/>
      <c r="X4" s="509"/>
      <c r="Y4" s="114"/>
      <c r="Z4" s="115"/>
      <c r="AA4" s="509" t="s">
        <v>468</v>
      </c>
      <c r="AB4" s="509"/>
      <c r="AC4" s="509"/>
      <c r="AD4" s="509"/>
      <c r="AE4" s="509"/>
      <c r="AF4" s="509"/>
      <c r="AG4" s="509"/>
      <c r="AH4" s="509"/>
      <c r="AI4" s="509"/>
      <c r="AJ4" s="114"/>
      <c r="AK4" s="115"/>
      <c r="AL4" s="509" t="s">
        <v>469</v>
      </c>
      <c r="AM4" s="509"/>
      <c r="AN4" s="509"/>
      <c r="AO4" s="509"/>
      <c r="AP4" s="509"/>
      <c r="AQ4" s="509"/>
      <c r="AR4" s="509"/>
      <c r="AS4" s="509"/>
      <c r="AT4" s="509"/>
      <c r="AU4" s="191"/>
    </row>
    <row r="5" spans="1:47" x14ac:dyDescent="0.2">
      <c r="A5" s="190"/>
      <c r="B5" s="438"/>
      <c r="C5" s="114"/>
      <c r="D5" s="115"/>
      <c r="E5" s="437"/>
      <c r="F5" s="437"/>
      <c r="G5" s="437"/>
      <c r="H5" s="437"/>
      <c r="I5" s="437"/>
      <c r="J5" s="437"/>
      <c r="K5" s="437"/>
      <c r="L5" s="437"/>
      <c r="M5" s="437"/>
      <c r="N5" s="114"/>
      <c r="O5" s="115"/>
      <c r="P5" s="509"/>
      <c r="Q5" s="509"/>
      <c r="R5" s="509"/>
      <c r="S5" s="509"/>
      <c r="T5" s="509"/>
      <c r="U5" s="509"/>
      <c r="V5" s="509"/>
      <c r="W5" s="509"/>
      <c r="X5" s="509"/>
      <c r="Y5" s="114"/>
      <c r="Z5" s="115"/>
      <c r="AA5" s="509"/>
      <c r="AB5" s="509"/>
      <c r="AC5" s="509"/>
      <c r="AD5" s="509"/>
      <c r="AE5" s="509"/>
      <c r="AF5" s="509"/>
      <c r="AG5" s="509"/>
      <c r="AH5" s="509"/>
      <c r="AI5" s="509"/>
      <c r="AJ5" s="114"/>
      <c r="AK5" s="115"/>
      <c r="AL5" s="509"/>
      <c r="AM5" s="509"/>
      <c r="AN5" s="509"/>
      <c r="AO5" s="509"/>
      <c r="AP5" s="509"/>
      <c r="AQ5" s="509"/>
      <c r="AR5" s="509"/>
      <c r="AS5" s="509"/>
      <c r="AT5" s="509"/>
      <c r="AU5" s="191"/>
    </row>
    <row r="6" spans="1:47" ht="6" customHeight="1" thickBot="1" x14ac:dyDescent="0.25">
      <c r="A6" s="193"/>
      <c r="B6" s="439"/>
      <c r="C6" s="194"/>
      <c r="D6" s="195"/>
      <c r="E6" s="196"/>
      <c r="F6" s="196"/>
      <c r="G6" s="196"/>
      <c r="H6" s="196"/>
      <c r="I6" s="196"/>
      <c r="J6" s="196"/>
      <c r="K6" s="196"/>
      <c r="L6" s="196"/>
      <c r="M6" s="196"/>
      <c r="N6" s="194"/>
      <c r="O6" s="195"/>
      <c r="P6" s="196"/>
      <c r="Q6" s="196"/>
      <c r="R6" s="196"/>
      <c r="S6" s="196"/>
      <c r="T6" s="196"/>
      <c r="U6" s="196"/>
      <c r="V6" s="196"/>
      <c r="W6" s="196"/>
      <c r="X6" s="439"/>
      <c r="Y6" s="194"/>
      <c r="Z6" s="195"/>
      <c r="AA6" s="196"/>
      <c r="AB6" s="196"/>
      <c r="AC6" s="196"/>
      <c r="AD6" s="196"/>
      <c r="AE6" s="196"/>
      <c r="AF6" s="196"/>
      <c r="AG6" s="196"/>
      <c r="AH6" s="196"/>
      <c r="AI6" s="439"/>
      <c r="AJ6" s="194"/>
      <c r="AK6" s="195"/>
      <c r="AL6" s="196"/>
      <c r="AM6" s="196"/>
      <c r="AN6" s="196"/>
      <c r="AO6" s="196"/>
      <c r="AP6" s="196"/>
      <c r="AQ6" s="196"/>
      <c r="AR6" s="196"/>
      <c r="AS6" s="196"/>
      <c r="AT6" s="439"/>
      <c r="AU6" s="198"/>
    </row>
    <row r="7" spans="1:47" ht="6" customHeight="1" x14ac:dyDescent="0.2">
      <c r="A7" s="437"/>
      <c r="B7" s="438"/>
      <c r="C7" s="114"/>
      <c r="D7" s="115"/>
      <c r="E7" s="437"/>
      <c r="F7" s="437"/>
      <c r="G7" s="437"/>
      <c r="H7" s="437"/>
      <c r="I7" s="437"/>
      <c r="J7" s="437"/>
      <c r="K7" s="437"/>
      <c r="L7" s="437"/>
      <c r="M7" s="437"/>
      <c r="N7" s="114"/>
      <c r="O7" s="67"/>
      <c r="P7" s="68"/>
      <c r="Q7" s="68"/>
      <c r="R7" s="68"/>
      <c r="S7" s="68"/>
      <c r="T7" s="68"/>
      <c r="U7" s="68"/>
      <c r="V7" s="68"/>
      <c r="W7" s="68"/>
      <c r="X7" s="288"/>
      <c r="Y7" s="69"/>
      <c r="Z7" s="115"/>
      <c r="AA7" s="437"/>
      <c r="AB7" s="437"/>
      <c r="AC7" s="437"/>
      <c r="AD7" s="437"/>
      <c r="AE7" s="437"/>
      <c r="AF7" s="437"/>
      <c r="AG7" s="437"/>
      <c r="AH7" s="437"/>
      <c r="AI7" s="438"/>
      <c r="AJ7" s="114"/>
      <c r="AK7" s="115"/>
      <c r="AL7" s="437"/>
      <c r="AM7" s="437"/>
      <c r="AN7" s="437"/>
      <c r="AO7" s="437"/>
      <c r="AP7" s="437"/>
      <c r="AQ7" s="437"/>
      <c r="AR7" s="437"/>
      <c r="AS7" s="437"/>
      <c r="AT7" s="184"/>
      <c r="AU7" s="185"/>
    </row>
    <row r="8" spans="1:47" ht="11.25" customHeight="1" x14ac:dyDescent="0.2">
      <c r="A8" s="440"/>
      <c r="B8" s="438">
        <v>416</v>
      </c>
      <c r="C8" s="114"/>
      <c r="D8" s="115"/>
      <c r="E8" s="491" t="str">
        <f ca="1">VLOOKUP(INDIRECT(ADDRESS(ROW(),COLUMN()-3)),Language_Translations,MATCH(Language_Selected,Language_Options,0),FALSE)</f>
        <v>Quand avez-vous eu des rapports sexuels avec cette personne pour la dernière fois ?</v>
      </c>
      <c r="F8" s="491"/>
      <c r="G8" s="491"/>
      <c r="H8" s="491"/>
      <c r="I8" s="491"/>
      <c r="J8" s="491"/>
      <c r="K8" s="491"/>
      <c r="L8" s="491"/>
      <c r="M8" s="491"/>
      <c r="N8" s="114"/>
      <c r="O8" s="67"/>
      <c r="P8" s="68"/>
      <c r="Q8" s="68"/>
      <c r="R8" s="68"/>
      <c r="S8" s="68"/>
      <c r="T8" s="68"/>
      <c r="U8" s="68"/>
      <c r="V8" s="68"/>
      <c r="W8" s="68"/>
      <c r="X8" s="288"/>
      <c r="Y8" s="69"/>
      <c r="Z8" s="115"/>
      <c r="AA8" s="437" t="s">
        <v>470</v>
      </c>
      <c r="AB8" s="437"/>
      <c r="AC8" s="437"/>
      <c r="AD8" s="437"/>
      <c r="AE8" s="437"/>
      <c r="AF8" s="129"/>
      <c r="AG8" s="127"/>
      <c r="AH8" s="129"/>
      <c r="AI8" s="289"/>
      <c r="AJ8" s="114"/>
      <c r="AK8" s="115"/>
      <c r="AL8" s="437" t="s">
        <v>470</v>
      </c>
      <c r="AM8" s="437"/>
      <c r="AN8" s="437"/>
      <c r="AO8" s="437"/>
      <c r="AP8" s="437"/>
      <c r="AQ8" s="129"/>
      <c r="AR8" s="127"/>
      <c r="AS8" s="129"/>
      <c r="AT8" s="289"/>
      <c r="AU8" s="114"/>
    </row>
    <row r="9" spans="1:47" x14ac:dyDescent="0.2">
      <c r="A9" s="440"/>
      <c r="B9" s="438"/>
      <c r="C9" s="114"/>
      <c r="D9" s="115"/>
      <c r="E9" s="491"/>
      <c r="F9" s="491"/>
      <c r="G9" s="491"/>
      <c r="H9" s="491"/>
      <c r="I9" s="491"/>
      <c r="J9" s="491"/>
      <c r="K9" s="491"/>
      <c r="L9" s="491"/>
      <c r="M9" s="491"/>
      <c r="N9" s="114"/>
      <c r="O9" s="67"/>
      <c r="P9" s="68"/>
      <c r="Q9" s="68"/>
      <c r="R9" s="68"/>
      <c r="S9" s="68"/>
      <c r="T9" s="68"/>
      <c r="U9" s="68"/>
      <c r="V9" s="68"/>
      <c r="W9" s="68"/>
      <c r="X9" s="288"/>
      <c r="Y9" s="69"/>
      <c r="Z9" s="115"/>
      <c r="AA9" s="440" t="s">
        <v>471</v>
      </c>
      <c r="AC9" s="437"/>
      <c r="AD9" s="119"/>
      <c r="AE9" s="118" t="s">
        <v>15</v>
      </c>
      <c r="AF9" s="124"/>
      <c r="AG9" s="122"/>
      <c r="AH9" s="124"/>
      <c r="AI9" s="290"/>
      <c r="AJ9" s="114"/>
      <c r="AK9" s="115"/>
      <c r="AL9" s="440" t="s">
        <v>471</v>
      </c>
      <c r="AN9" s="437"/>
      <c r="AO9" s="119"/>
      <c r="AP9" s="118" t="s">
        <v>15</v>
      </c>
      <c r="AQ9" s="124"/>
      <c r="AR9" s="122"/>
      <c r="AS9" s="124"/>
      <c r="AT9" s="290"/>
      <c r="AU9" s="114"/>
    </row>
    <row r="10" spans="1:47" x14ac:dyDescent="0.2">
      <c r="A10" s="440"/>
      <c r="B10" s="438"/>
      <c r="C10" s="114"/>
      <c r="D10" s="115"/>
      <c r="E10" s="491"/>
      <c r="F10" s="491"/>
      <c r="G10" s="491"/>
      <c r="H10" s="491"/>
      <c r="I10" s="491"/>
      <c r="J10" s="491"/>
      <c r="K10" s="491"/>
      <c r="L10" s="491"/>
      <c r="M10" s="491"/>
      <c r="N10" s="114"/>
      <c r="O10" s="67"/>
      <c r="P10" s="68"/>
      <c r="Q10" s="68"/>
      <c r="R10" s="68"/>
      <c r="S10" s="68"/>
      <c r="T10" s="68"/>
      <c r="U10" s="68"/>
      <c r="V10" s="68"/>
      <c r="W10" s="68"/>
      <c r="X10" s="288"/>
      <c r="Y10" s="69"/>
      <c r="Z10" s="115"/>
      <c r="AA10" s="437" t="s">
        <v>470</v>
      </c>
      <c r="AB10" s="437"/>
      <c r="AC10" s="437"/>
      <c r="AD10" s="437"/>
      <c r="AE10" s="438"/>
      <c r="AF10" s="129"/>
      <c r="AG10" s="127"/>
      <c r="AH10" s="129"/>
      <c r="AI10" s="289"/>
      <c r="AJ10" s="114"/>
      <c r="AK10" s="115"/>
      <c r="AL10" s="437" t="s">
        <v>470</v>
      </c>
      <c r="AM10" s="437"/>
      <c r="AN10" s="437"/>
      <c r="AO10" s="437"/>
      <c r="AP10" s="438"/>
      <c r="AQ10" s="129"/>
      <c r="AR10" s="127"/>
      <c r="AS10" s="129"/>
      <c r="AT10" s="289"/>
      <c r="AU10" s="114"/>
    </row>
    <row r="11" spans="1:47" x14ac:dyDescent="0.2">
      <c r="A11" s="437"/>
      <c r="B11" s="438"/>
      <c r="C11" s="114"/>
      <c r="D11" s="115"/>
      <c r="E11" s="491"/>
      <c r="F11" s="491"/>
      <c r="G11" s="491"/>
      <c r="H11" s="491"/>
      <c r="I11" s="491"/>
      <c r="J11" s="491"/>
      <c r="K11" s="491"/>
      <c r="L11" s="491"/>
      <c r="M11" s="491"/>
      <c r="N11" s="114"/>
      <c r="O11" s="67"/>
      <c r="P11" s="68"/>
      <c r="Q11" s="68"/>
      <c r="R11" s="68"/>
      <c r="S11" s="68"/>
      <c r="T11" s="68"/>
      <c r="U11" s="68"/>
      <c r="V11" s="68"/>
      <c r="W11" s="68"/>
      <c r="X11" s="288"/>
      <c r="Y11" s="69"/>
      <c r="Z11" s="115"/>
      <c r="AA11" s="440" t="s">
        <v>472</v>
      </c>
      <c r="AC11" s="437"/>
      <c r="AD11" s="119"/>
      <c r="AE11" s="118" t="s">
        <v>16</v>
      </c>
      <c r="AF11" s="124"/>
      <c r="AG11" s="122"/>
      <c r="AH11" s="124"/>
      <c r="AI11" s="290"/>
      <c r="AJ11" s="114"/>
      <c r="AK11" s="115"/>
      <c r="AL11" s="440" t="s">
        <v>472</v>
      </c>
      <c r="AN11" s="437"/>
      <c r="AO11" s="119"/>
      <c r="AP11" s="118" t="s">
        <v>16</v>
      </c>
      <c r="AQ11" s="124"/>
      <c r="AR11" s="122"/>
      <c r="AS11" s="124"/>
      <c r="AT11" s="290"/>
      <c r="AU11" s="114"/>
    </row>
    <row r="12" spans="1:47" x14ac:dyDescent="0.2">
      <c r="A12" s="437"/>
      <c r="B12" s="438"/>
      <c r="C12" s="114"/>
      <c r="D12" s="115"/>
      <c r="E12" s="491"/>
      <c r="F12" s="491"/>
      <c r="G12" s="491"/>
      <c r="H12" s="491"/>
      <c r="I12" s="491"/>
      <c r="J12" s="491"/>
      <c r="K12" s="491"/>
      <c r="L12" s="491"/>
      <c r="M12" s="491"/>
      <c r="N12" s="114"/>
      <c r="O12" s="67"/>
      <c r="P12" s="68"/>
      <c r="Q12" s="68"/>
      <c r="R12" s="68"/>
      <c r="S12" s="68"/>
      <c r="T12" s="68"/>
      <c r="U12" s="68"/>
      <c r="V12" s="68"/>
      <c r="W12" s="68"/>
      <c r="X12" s="288"/>
      <c r="Y12" s="69"/>
      <c r="Z12" s="115"/>
      <c r="AA12" s="437" t="s">
        <v>470</v>
      </c>
      <c r="AB12" s="437"/>
      <c r="AC12" s="437"/>
      <c r="AD12" s="437"/>
      <c r="AE12" s="438"/>
      <c r="AF12" s="129"/>
      <c r="AG12" s="127"/>
      <c r="AH12" s="129"/>
      <c r="AI12" s="289"/>
      <c r="AJ12" s="114"/>
      <c r="AK12" s="115"/>
      <c r="AL12" s="437" t="s">
        <v>470</v>
      </c>
      <c r="AM12" s="437"/>
      <c r="AN12" s="437"/>
      <c r="AO12" s="437"/>
      <c r="AP12" s="438"/>
      <c r="AQ12" s="129"/>
      <c r="AR12" s="127"/>
      <c r="AS12" s="129"/>
      <c r="AT12" s="289"/>
      <c r="AU12" s="114"/>
    </row>
    <row r="13" spans="1:47" x14ac:dyDescent="0.2">
      <c r="A13" s="437"/>
      <c r="B13" s="438"/>
      <c r="C13" s="114"/>
      <c r="D13" s="115"/>
      <c r="E13" s="491"/>
      <c r="F13" s="491"/>
      <c r="G13" s="491"/>
      <c r="H13" s="491"/>
      <c r="I13" s="491"/>
      <c r="J13" s="491"/>
      <c r="K13" s="491"/>
      <c r="L13" s="491"/>
      <c r="M13" s="491"/>
      <c r="N13" s="114"/>
      <c r="O13" s="67"/>
      <c r="P13" s="68"/>
      <c r="Q13" s="68"/>
      <c r="R13" s="68"/>
      <c r="S13" s="68"/>
      <c r="T13" s="68"/>
      <c r="U13" s="68"/>
      <c r="V13" s="68"/>
      <c r="W13" s="68"/>
      <c r="X13" s="288"/>
      <c r="Y13" s="69"/>
      <c r="Z13" s="115"/>
      <c r="AA13" s="440" t="s">
        <v>327</v>
      </c>
      <c r="AC13" s="437"/>
      <c r="AD13" s="119"/>
      <c r="AE13" s="118" t="s">
        <v>17</v>
      </c>
      <c r="AF13" s="124"/>
      <c r="AG13" s="122"/>
      <c r="AH13" s="124"/>
      <c r="AI13" s="290"/>
      <c r="AJ13" s="114"/>
      <c r="AK13" s="115"/>
      <c r="AL13" s="440" t="s">
        <v>327</v>
      </c>
      <c r="AN13" s="437"/>
      <c r="AO13" s="119"/>
      <c r="AP13" s="118" t="s">
        <v>17</v>
      </c>
      <c r="AQ13" s="124"/>
      <c r="AR13" s="122"/>
      <c r="AS13" s="124"/>
      <c r="AT13" s="290"/>
      <c r="AU13" s="114"/>
    </row>
    <row r="14" spans="1:47" ht="6" customHeight="1" x14ac:dyDescent="0.2">
      <c r="A14" s="123"/>
      <c r="B14" s="395"/>
      <c r="C14" s="122"/>
      <c r="D14" s="124"/>
      <c r="E14" s="123"/>
      <c r="F14" s="123"/>
      <c r="G14" s="123"/>
      <c r="H14" s="123"/>
      <c r="I14" s="123"/>
      <c r="J14" s="123"/>
      <c r="K14" s="123"/>
      <c r="L14" s="123"/>
      <c r="M14" s="123"/>
      <c r="N14" s="122"/>
      <c r="O14" s="70"/>
      <c r="P14" s="71"/>
      <c r="Q14" s="71"/>
      <c r="R14" s="71"/>
      <c r="S14" s="71"/>
      <c r="T14" s="71"/>
      <c r="U14" s="71"/>
      <c r="V14" s="71"/>
      <c r="W14" s="71"/>
      <c r="X14" s="291"/>
      <c r="Y14" s="72"/>
      <c r="Z14" s="124"/>
      <c r="AA14" s="123"/>
      <c r="AB14" s="123"/>
      <c r="AC14" s="123"/>
      <c r="AD14" s="123"/>
      <c r="AE14" s="123"/>
      <c r="AF14" s="123"/>
      <c r="AG14" s="123"/>
      <c r="AH14" s="123"/>
      <c r="AI14" s="395"/>
      <c r="AJ14" s="122"/>
      <c r="AK14" s="124"/>
      <c r="AL14" s="123"/>
      <c r="AM14" s="123"/>
      <c r="AN14" s="123"/>
      <c r="AO14" s="123"/>
      <c r="AP14" s="123"/>
      <c r="AQ14" s="123"/>
      <c r="AR14" s="123"/>
      <c r="AS14" s="123"/>
      <c r="AT14" s="395"/>
      <c r="AU14" s="122"/>
    </row>
    <row r="15" spans="1:47" ht="6" customHeight="1" x14ac:dyDescent="0.2">
      <c r="A15" s="128"/>
      <c r="B15" s="434"/>
      <c r="C15" s="127"/>
      <c r="D15" s="129"/>
      <c r="E15" s="128"/>
      <c r="F15" s="128"/>
      <c r="G15" s="128"/>
      <c r="H15" s="128"/>
      <c r="I15" s="128"/>
      <c r="J15" s="128"/>
      <c r="K15" s="128"/>
      <c r="L15" s="128"/>
      <c r="M15" s="128"/>
      <c r="N15" s="127"/>
      <c r="O15" s="129"/>
      <c r="P15" s="128"/>
      <c r="Q15" s="128"/>
      <c r="R15" s="128"/>
      <c r="S15" s="128"/>
      <c r="T15" s="128"/>
      <c r="U15" s="128"/>
      <c r="V15" s="128"/>
      <c r="W15" s="128"/>
      <c r="X15" s="434"/>
      <c r="Y15" s="127"/>
      <c r="Z15" s="129"/>
      <c r="AA15" s="128"/>
      <c r="AB15" s="128"/>
      <c r="AC15" s="128"/>
      <c r="AD15" s="128"/>
      <c r="AE15" s="128"/>
      <c r="AF15" s="128"/>
      <c r="AG15" s="128"/>
      <c r="AH15" s="128"/>
      <c r="AI15" s="434"/>
      <c r="AJ15" s="127"/>
      <c r="AK15" s="129"/>
      <c r="AL15" s="128"/>
      <c r="AM15" s="128"/>
      <c r="AN15" s="128"/>
      <c r="AO15" s="128"/>
      <c r="AP15" s="128"/>
      <c r="AQ15" s="128"/>
      <c r="AR15" s="128"/>
      <c r="AS15" s="128"/>
      <c r="AT15" s="434"/>
      <c r="AU15" s="127"/>
    </row>
    <row r="16" spans="1:47" ht="11.25" customHeight="1" x14ac:dyDescent="0.2">
      <c r="A16" s="440"/>
      <c r="B16" s="438">
        <v>417</v>
      </c>
      <c r="C16" s="114"/>
      <c r="D16" s="115"/>
      <c r="E16" s="484" t="str">
        <f ca="1">VLOOKUP(INDIRECT(ADDRESS(ROW(),COLUMN()-3)),Language_Translations,MATCH(Language_Selected,Language_Options,0),FALSE)</f>
        <v>La dernière fois que vous avez eu des rapports sexuels avec cette personne, un condom a-t-il été utilisé ?</v>
      </c>
      <c r="F16" s="484"/>
      <c r="G16" s="484"/>
      <c r="H16" s="484"/>
      <c r="I16" s="484"/>
      <c r="J16" s="484"/>
      <c r="K16" s="484"/>
      <c r="L16" s="484"/>
      <c r="M16" s="484"/>
      <c r="N16" s="114"/>
      <c r="O16" s="115"/>
      <c r="P16" s="440" t="s">
        <v>383</v>
      </c>
      <c r="Q16" s="437"/>
      <c r="R16" s="119" t="s">
        <v>2</v>
      </c>
      <c r="S16" s="119"/>
      <c r="T16" s="119"/>
      <c r="U16" s="119"/>
      <c r="V16" s="119"/>
      <c r="W16" s="119"/>
      <c r="X16" s="118" t="s">
        <v>15</v>
      </c>
      <c r="Y16" s="114"/>
      <c r="Z16" s="115"/>
      <c r="AA16" s="440" t="s">
        <v>383</v>
      </c>
      <c r="AB16" s="437"/>
      <c r="AC16" s="119" t="s">
        <v>2</v>
      </c>
      <c r="AD16" s="119"/>
      <c r="AE16" s="119"/>
      <c r="AF16" s="119"/>
      <c r="AG16" s="119"/>
      <c r="AH16" s="119"/>
      <c r="AI16" s="118" t="s">
        <v>15</v>
      </c>
      <c r="AJ16" s="114"/>
      <c r="AK16" s="115"/>
      <c r="AL16" s="440" t="s">
        <v>383</v>
      </c>
      <c r="AM16" s="437"/>
      <c r="AN16" s="119" t="s">
        <v>2</v>
      </c>
      <c r="AO16" s="119"/>
      <c r="AP16" s="119"/>
      <c r="AQ16" s="119"/>
      <c r="AR16" s="119"/>
      <c r="AS16" s="119"/>
      <c r="AT16" s="118" t="s">
        <v>15</v>
      </c>
      <c r="AU16" s="114"/>
    </row>
    <row r="17" spans="1:47" x14ac:dyDescent="0.2">
      <c r="A17" s="440"/>
      <c r="B17" s="118" t="s">
        <v>14</v>
      </c>
      <c r="C17" s="114"/>
      <c r="D17" s="115"/>
      <c r="E17" s="484"/>
      <c r="F17" s="484"/>
      <c r="G17" s="484"/>
      <c r="H17" s="484"/>
      <c r="I17" s="484"/>
      <c r="J17" s="484"/>
      <c r="K17" s="484"/>
      <c r="L17" s="484"/>
      <c r="M17" s="484"/>
      <c r="N17" s="114"/>
      <c r="O17" s="115"/>
      <c r="P17" s="440" t="s">
        <v>384</v>
      </c>
      <c r="Q17" s="437"/>
      <c r="R17" s="119" t="s">
        <v>2</v>
      </c>
      <c r="S17" s="119"/>
      <c r="T17" s="119"/>
      <c r="U17" s="119"/>
      <c r="V17" s="119"/>
      <c r="W17" s="119"/>
      <c r="X17" s="118" t="s">
        <v>16</v>
      </c>
      <c r="Y17" s="114"/>
      <c r="Z17" s="115"/>
      <c r="AA17" s="440" t="s">
        <v>384</v>
      </c>
      <c r="AB17" s="437"/>
      <c r="AC17" s="119" t="s">
        <v>2</v>
      </c>
      <c r="AD17" s="119"/>
      <c r="AE17" s="119"/>
      <c r="AF17" s="119"/>
      <c r="AG17" s="119"/>
      <c r="AH17" s="119"/>
      <c r="AI17" s="118" t="s">
        <v>16</v>
      </c>
      <c r="AJ17" s="114"/>
      <c r="AK17" s="115"/>
      <c r="AL17" s="440" t="s">
        <v>384</v>
      </c>
      <c r="AM17" s="437"/>
      <c r="AN17" s="119" t="s">
        <v>2</v>
      </c>
      <c r="AO17" s="119"/>
      <c r="AP17" s="119"/>
      <c r="AQ17" s="119"/>
      <c r="AR17" s="119"/>
      <c r="AS17" s="119"/>
      <c r="AT17" s="118" t="s">
        <v>16</v>
      </c>
      <c r="AU17" s="114"/>
    </row>
    <row r="18" spans="1:47" x14ac:dyDescent="0.2">
      <c r="A18" s="437"/>
      <c r="B18" s="438"/>
      <c r="C18" s="114"/>
      <c r="D18" s="115"/>
      <c r="E18" s="484"/>
      <c r="F18" s="484"/>
      <c r="G18" s="484"/>
      <c r="H18" s="484"/>
      <c r="I18" s="484"/>
      <c r="J18" s="484"/>
      <c r="K18" s="484"/>
      <c r="L18" s="484"/>
      <c r="M18" s="484"/>
      <c r="N18" s="114"/>
      <c r="O18" s="115"/>
      <c r="P18" s="437"/>
      <c r="Q18" s="437"/>
      <c r="R18" s="437"/>
      <c r="S18" s="437"/>
      <c r="T18" s="437"/>
      <c r="V18" s="117" t="s">
        <v>799</v>
      </c>
      <c r="W18" s="437"/>
      <c r="X18" s="438"/>
      <c r="Y18" s="114"/>
      <c r="Z18" s="115"/>
      <c r="AA18" s="437"/>
      <c r="AB18" s="437"/>
      <c r="AC18" s="437"/>
      <c r="AD18" s="437"/>
      <c r="AE18" s="437"/>
      <c r="AG18" s="117" t="s">
        <v>799</v>
      </c>
      <c r="AH18" s="437"/>
      <c r="AI18" s="438"/>
      <c r="AJ18" s="114"/>
      <c r="AK18" s="115"/>
      <c r="AL18" s="437"/>
      <c r="AM18" s="437"/>
      <c r="AN18" s="437"/>
      <c r="AO18" s="437"/>
      <c r="AP18" s="437"/>
      <c r="AR18" s="117" t="s">
        <v>799</v>
      </c>
      <c r="AS18" s="437"/>
      <c r="AT18" s="438"/>
      <c r="AU18" s="114"/>
    </row>
    <row r="19" spans="1:47" x14ac:dyDescent="0.2">
      <c r="A19" s="437"/>
      <c r="B19" s="438"/>
      <c r="C19" s="114"/>
      <c r="D19" s="115"/>
      <c r="E19" s="484"/>
      <c r="F19" s="484"/>
      <c r="G19" s="484"/>
      <c r="H19" s="484"/>
      <c r="I19" s="484"/>
      <c r="J19" s="484"/>
      <c r="K19" s="484"/>
      <c r="L19" s="484"/>
      <c r="M19" s="484"/>
      <c r="N19" s="114"/>
      <c r="O19" s="115"/>
      <c r="P19" s="437"/>
      <c r="Q19" s="437"/>
      <c r="R19" s="437"/>
      <c r="S19" s="437"/>
      <c r="T19" s="437"/>
      <c r="V19" s="117"/>
      <c r="W19" s="437"/>
      <c r="X19" s="438"/>
      <c r="Y19" s="114"/>
      <c r="Z19" s="115"/>
      <c r="AA19" s="437"/>
      <c r="AB19" s="437"/>
      <c r="AC19" s="437"/>
      <c r="AD19" s="437"/>
      <c r="AE19" s="437"/>
      <c r="AG19" s="117"/>
      <c r="AH19" s="437"/>
      <c r="AI19" s="438"/>
      <c r="AJ19" s="114"/>
      <c r="AK19" s="115"/>
      <c r="AL19" s="437"/>
      <c r="AM19" s="437"/>
      <c r="AN19" s="437"/>
      <c r="AO19" s="437"/>
      <c r="AP19" s="437"/>
      <c r="AR19" s="117"/>
      <c r="AS19" s="437"/>
      <c r="AT19" s="438"/>
      <c r="AU19" s="114"/>
    </row>
    <row r="20" spans="1:47" ht="6" customHeight="1" x14ac:dyDescent="0.2">
      <c r="A20" s="123"/>
      <c r="B20" s="395"/>
      <c r="C20" s="122"/>
      <c r="D20" s="124"/>
      <c r="E20" s="123"/>
      <c r="F20" s="123"/>
      <c r="G20" s="123"/>
      <c r="H20" s="123"/>
      <c r="I20" s="123"/>
      <c r="J20" s="123"/>
      <c r="K20" s="123"/>
      <c r="L20" s="123"/>
      <c r="M20" s="123"/>
      <c r="N20" s="122"/>
      <c r="O20" s="124"/>
      <c r="P20" s="123"/>
      <c r="Q20" s="123"/>
      <c r="R20" s="123"/>
      <c r="S20" s="123"/>
      <c r="T20" s="123"/>
      <c r="U20" s="123"/>
      <c r="V20" s="123"/>
      <c r="W20" s="123"/>
      <c r="X20" s="395"/>
      <c r="Y20" s="122"/>
      <c r="Z20" s="124"/>
      <c r="AA20" s="123"/>
      <c r="AB20" s="123"/>
      <c r="AC20" s="123"/>
      <c r="AD20" s="123"/>
      <c r="AE20" s="123"/>
      <c r="AF20" s="123"/>
      <c r="AG20" s="123"/>
      <c r="AH20" s="123"/>
      <c r="AI20" s="395"/>
      <c r="AJ20" s="122"/>
      <c r="AK20" s="124"/>
      <c r="AL20" s="123"/>
      <c r="AM20" s="123"/>
      <c r="AN20" s="123"/>
      <c r="AO20" s="123"/>
      <c r="AP20" s="123"/>
      <c r="AQ20" s="123"/>
      <c r="AR20" s="123"/>
      <c r="AS20" s="123"/>
      <c r="AT20" s="395"/>
      <c r="AU20" s="122"/>
    </row>
    <row r="21" spans="1:47" ht="6" customHeight="1" x14ac:dyDescent="0.2">
      <c r="A21" s="128"/>
      <c r="B21" s="434"/>
      <c r="C21" s="127"/>
      <c r="D21" s="129"/>
      <c r="E21" s="128"/>
      <c r="F21" s="128"/>
      <c r="G21" s="128"/>
      <c r="H21" s="128"/>
      <c r="I21" s="128"/>
      <c r="J21" s="128"/>
      <c r="K21" s="128"/>
      <c r="L21" s="128"/>
      <c r="M21" s="128"/>
      <c r="N21" s="127"/>
      <c r="O21" s="129"/>
      <c r="P21" s="128"/>
      <c r="Q21" s="128"/>
      <c r="R21" s="128"/>
      <c r="S21" s="128"/>
      <c r="T21" s="128"/>
      <c r="U21" s="128"/>
      <c r="V21" s="128"/>
      <c r="W21" s="128"/>
      <c r="X21" s="434"/>
      <c r="Y21" s="127"/>
      <c r="Z21" s="129"/>
      <c r="AA21" s="128"/>
      <c r="AB21" s="128"/>
      <c r="AC21" s="128"/>
      <c r="AD21" s="128"/>
      <c r="AE21" s="128"/>
      <c r="AF21" s="128"/>
      <c r="AG21" s="128"/>
      <c r="AH21" s="128"/>
      <c r="AI21" s="434"/>
      <c r="AJ21" s="127"/>
      <c r="AK21" s="129"/>
      <c r="AL21" s="128"/>
      <c r="AM21" s="128"/>
      <c r="AN21" s="128"/>
      <c r="AO21" s="128"/>
      <c r="AP21" s="128"/>
      <c r="AQ21" s="128"/>
      <c r="AR21" s="128"/>
      <c r="AS21" s="128"/>
      <c r="AT21" s="434"/>
      <c r="AU21" s="127"/>
    </row>
    <row r="22" spans="1:47" ht="11.25" customHeight="1" x14ac:dyDescent="0.2">
      <c r="A22" s="437"/>
      <c r="B22" s="438">
        <v>418</v>
      </c>
      <c r="C22" s="114"/>
      <c r="D22" s="115"/>
      <c r="E22" s="491" t="str">
        <f ca="1">VLOOKUP(INDIRECT(ADDRESS(ROW(),COLUMN()-3)),Language_Translations,MATCH(Language_Selected,Language_Options,0),FALSE)</f>
        <v>Un condom a-t-il été utilisé chaque fois que vous avez eu des rapports sexuels avec cette personne au cours des 12 derniers mois ?</v>
      </c>
      <c r="F22" s="491"/>
      <c r="G22" s="491"/>
      <c r="H22" s="491"/>
      <c r="I22" s="491"/>
      <c r="J22" s="491"/>
      <c r="K22" s="491"/>
      <c r="L22" s="491"/>
      <c r="M22" s="491"/>
      <c r="N22" s="114"/>
      <c r="O22" s="115"/>
      <c r="Y22" s="114"/>
      <c r="Z22" s="115"/>
      <c r="AJ22" s="114"/>
      <c r="AK22" s="115"/>
      <c r="AU22" s="114"/>
    </row>
    <row r="23" spans="1:47" x14ac:dyDescent="0.2">
      <c r="A23" s="437"/>
      <c r="B23" s="438"/>
      <c r="C23" s="114"/>
      <c r="D23" s="115"/>
      <c r="E23" s="491"/>
      <c r="F23" s="491"/>
      <c r="G23" s="491"/>
      <c r="H23" s="491"/>
      <c r="I23" s="491"/>
      <c r="J23" s="491"/>
      <c r="K23" s="491"/>
      <c r="L23" s="491"/>
      <c r="M23" s="491"/>
      <c r="N23" s="114"/>
      <c r="O23" s="115"/>
      <c r="P23" s="440" t="s">
        <v>383</v>
      </c>
      <c r="Q23" s="437"/>
      <c r="R23" s="119" t="s">
        <v>2</v>
      </c>
      <c r="S23" s="119"/>
      <c r="T23" s="119"/>
      <c r="U23" s="119"/>
      <c r="V23" s="119"/>
      <c r="W23" s="119"/>
      <c r="X23" s="118" t="s">
        <v>15</v>
      </c>
      <c r="Y23" s="114"/>
      <c r="Z23" s="115"/>
      <c r="AA23" s="440" t="s">
        <v>383</v>
      </c>
      <c r="AB23" s="437"/>
      <c r="AC23" s="119" t="s">
        <v>2</v>
      </c>
      <c r="AD23" s="119"/>
      <c r="AE23" s="119"/>
      <c r="AF23" s="119"/>
      <c r="AG23" s="119"/>
      <c r="AH23" s="119"/>
      <c r="AI23" s="118" t="s">
        <v>15</v>
      </c>
      <c r="AJ23" s="114"/>
      <c r="AK23" s="115"/>
      <c r="AL23" s="440" t="s">
        <v>383</v>
      </c>
      <c r="AM23" s="437"/>
      <c r="AN23" s="119" t="s">
        <v>2</v>
      </c>
      <c r="AO23" s="119"/>
      <c r="AP23" s="119"/>
      <c r="AQ23" s="119"/>
      <c r="AR23" s="119"/>
      <c r="AS23" s="119"/>
      <c r="AT23" s="118" t="s">
        <v>15</v>
      </c>
      <c r="AU23" s="114"/>
    </row>
    <row r="24" spans="1:47" x14ac:dyDescent="0.2">
      <c r="A24" s="437"/>
      <c r="B24" s="438"/>
      <c r="C24" s="114"/>
      <c r="D24" s="115"/>
      <c r="E24" s="491"/>
      <c r="F24" s="491"/>
      <c r="G24" s="491"/>
      <c r="H24" s="491"/>
      <c r="I24" s="491"/>
      <c r="J24" s="491"/>
      <c r="K24" s="491"/>
      <c r="L24" s="491"/>
      <c r="M24" s="491"/>
      <c r="N24" s="114"/>
      <c r="O24" s="115"/>
      <c r="P24" s="440" t="s">
        <v>384</v>
      </c>
      <c r="Q24" s="437"/>
      <c r="R24" s="119" t="s">
        <v>2</v>
      </c>
      <c r="S24" s="119"/>
      <c r="T24" s="119"/>
      <c r="U24" s="119"/>
      <c r="V24" s="119"/>
      <c r="W24" s="119"/>
      <c r="X24" s="118" t="s">
        <v>16</v>
      </c>
      <c r="Y24" s="114"/>
      <c r="Z24" s="115"/>
      <c r="AA24" s="440" t="s">
        <v>384</v>
      </c>
      <c r="AB24" s="437"/>
      <c r="AC24" s="119" t="s">
        <v>2</v>
      </c>
      <c r="AD24" s="119"/>
      <c r="AE24" s="119"/>
      <c r="AF24" s="119"/>
      <c r="AG24" s="119"/>
      <c r="AH24" s="119"/>
      <c r="AI24" s="118" t="s">
        <v>16</v>
      </c>
      <c r="AJ24" s="114"/>
      <c r="AK24" s="115"/>
      <c r="AL24" s="440" t="s">
        <v>384</v>
      </c>
      <c r="AM24" s="437"/>
      <c r="AN24" s="119" t="s">
        <v>2</v>
      </c>
      <c r="AO24" s="119"/>
      <c r="AP24" s="119"/>
      <c r="AQ24" s="119"/>
      <c r="AR24" s="119"/>
      <c r="AS24" s="119"/>
      <c r="AT24" s="118" t="s">
        <v>16</v>
      </c>
      <c r="AU24" s="114"/>
    </row>
    <row r="25" spans="1:47" x14ac:dyDescent="0.2">
      <c r="A25" s="437"/>
      <c r="B25" s="438"/>
      <c r="C25" s="114"/>
      <c r="D25" s="115"/>
      <c r="E25" s="491"/>
      <c r="F25" s="491"/>
      <c r="G25" s="491"/>
      <c r="H25" s="491"/>
      <c r="I25" s="491"/>
      <c r="J25" s="491"/>
      <c r="K25" s="491"/>
      <c r="L25" s="491"/>
      <c r="M25" s="491"/>
      <c r="N25" s="114"/>
      <c r="O25" s="115"/>
      <c r="P25" s="440"/>
      <c r="Q25" s="437"/>
      <c r="R25" s="119"/>
      <c r="S25" s="119"/>
      <c r="T25" s="119"/>
      <c r="U25" s="119"/>
      <c r="V25" s="119"/>
      <c r="W25" s="119"/>
      <c r="X25" s="118"/>
      <c r="Y25" s="114"/>
      <c r="Z25" s="115"/>
      <c r="AA25" s="440"/>
      <c r="AB25" s="437"/>
      <c r="AC25" s="119"/>
      <c r="AD25" s="119"/>
      <c r="AE25" s="119"/>
      <c r="AF25" s="119"/>
      <c r="AG25" s="119"/>
      <c r="AH25" s="119"/>
      <c r="AI25" s="118"/>
      <c r="AJ25" s="114"/>
      <c r="AK25" s="115"/>
      <c r="AL25" s="440"/>
      <c r="AM25" s="437"/>
      <c r="AN25" s="119"/>
      <c r="AO25" s="119"/>
      <c r="AP25" s="119"/>
      <c r="AQ25" s="119"/>
      <c r="AR25" s="119"/>
      <c r="AS25" s="119"/>
      <c r="AT25" s="118"/>
      <c r="AU25" s="114"/>
    </row>
    <row r="26" spans="1:47" x14ac:dyDescent="0.2">
      <c r="A26" s="437"/>
      <c r="B26" s="438"/>
      <c r="C26" s="114"/>
      <c r="D26" s="115"/>
      <c r="E26" s="491"/>
      <c r="F26" s="491"/>
      <c r="G26" s="491"/>
      <c r="H26" s="491"/>
      <c r="I26" s="491"/>
      <c r="J26" s="491"/>
      <c r="K26" s="491"/>
      <c r="L26" s="491"/>
      <c r="M26" s="491"/>
      <c r="N26" s="114"/>
      <c r="O26" s="115"/>
      <c r="P26" s="437"/>
      <c r="Q26" s="437"/>
      <c r="R26" s="437"/>
      <c r="S26" s="437"/>
      <c r="T26" s="437"/>
      <c r="U26" s="437"/>
      <c r="V26" s="437"/>
      <c r="W26" s="437"/>
      <c r="X26" s="438"/>
      <c r="Y26" s="114"/>
      <c r="Z26" s="115"/>
      <c r="AA26" s="437"/>
      <c r="AB26" s="437"/>
      <c r="AC26" s="437"/>
      <c r="AD26" s="437"/>
      <c r="AE26" s="437"/>
      <c r="AF26" s="437"/>
      <c r="AG26" s="437"/>
      <c r="AH26" s="437"/>
      <c r="AI26" s="438"/>
      <c r="AJ26" s="114"/>
      <c r="AK26" s="115"/>
      <c r="AL26" s="437"/>
      <c r="AM26" s="437"/>
      <c r="AN26" s="437"/>
      <c r="AO26" s="437"/>
      <c r="AP26" s="437"/>
      <c r="AQ26" s="437"/>
      <c r="AR26" s="437"/>
      <c r="AS26" s="437"/>
      <c r="AT26" s="438"/>
      <c r="AU26" s="114"/>
    </row>
    <row r="27" spans="1:47" ht="6" customHeight="1" x14ac:dyDescent="0.2">
      <c r="A27" s="123"/>
      <c r="B27" s="395"/>
      <c r="C27" s="122"/>
      <c r="D27" s="124"/>
      <c r="E27" s="123"/>
      <c r="F27" s="123"/>
      <c r="G27" s="123"/>
      <c r="H27" s="123"/>
      <c r="I27" s="123"/>
      <c r="J27" s="123"/>
      <c r="K27" s="123"/>
      <c r="L27" s="123"/>
      <c r="M27" s="123"/>
      <c r="N27" s="122"/>
      <c r="O27" s="124"/>
      <c r="P27" s="123"/>
      <c r="Q27" s="123"/>
      <c r="R27" s="123"/>
      <c r="S27" s="123"/>
      <c r="T27" s="123"/>
      <c r="U27" s="123"/>
      <c r="V27" s="123"/>
      <c r="W27" s="123"/>
      <c r="X27" s="395"/>
      <c r="Y27" s="122"/>
      <c r="Z27" s="124"/>
      <c r="AA27" s="123"/>
      <c r="AB27" s="123"/>
      <c r="AC27" s="123"/>
      <c r="AD27" s="123"/>
      <c r="AE27" s="123"/>
      <c r="AF27" s="123"/>
      <c r="AG27" s="123"/>
      <c r="AH27" s="123"/>
      <c r="AI27" s="395"/>
      <c r="AJ27" s="122"/>
      <c r="AK27" s="124"/>
      <c r="AL27" s="123"/>
      <c r="AM27" s="123"/>
      <c r="AN27" s="123"/>
      <c r="AO27" s="123"/>
      <c r="AP27" s="123"/>
      <c r="AQ27" s="123"/>
      <c r="AR27" s="123"/>
      <c r="AS27" s="123"/>
      <c r="AT27" s="395"/>
      <c r="AU27" s="122"/>
    </row>
    <row r="28" spans="1:47" ht="6" customHeight="1" x14ac:dyDescent="0.2">
      <c r="A28" s="128"/>
      <c r="B28" s="434"/>
      <c r="C28" s="127"/>
      <c r="D28" s="129"/>
      <c r="E28" s="128"/>
      <c r="F28" s="128"/>
      <c r="G28" s="128"/>
      <c r="H28" s="128"/>
      <c r="I28" s="128"/>
      <c r="J28" s="128"/>
      <c r="K28" s="128"/>
      <c r="L28" s="128"/>
      <c r="M28" s="128"/>
      <c r="N28" s="127"/>
      <c r="O28" s="129"/>
      <c r="P28" s="128"/>
      <c r="Q28" s="128"/>
      <c r="R28" s="128"/>
      <c r="S28" s="128"/>
      <c r="T28" s="128"/>
      <c r="U28" s="128"/>
      <c r="V28" s="128"/>
      <c r="W28" s="128"/>
      <c r="X28" s="434"/>
      <c r="Y28" s="127"/>
      <c r="Z28" s="129"/>
      <c r="AA28" s="128"/>
      <c r="AB28" s="128"/>
      <c r="AC28" s="128"/>
      <c r="AD28" s="128"/>
      <c r="AE28" s="128"/>
      <c r="AF28" s="128"/>
      <c r="AG28" s="128"/>
      <c r="AH28" s="128"/>
      <c r="AI28" s="434"/>
      <c r="AJ28" s="127"/>
      <c r="AK28" s="129"/>
      <c r="AL28" s="128"/>
      <c r="AM28" s="128"/>
      <c r="AN28" s="128"/>
      <c r="AO28" s="128"/>
      <c r="AP28" s="128"/>
      <c r="AQ28" s="128"/>
      <c r="AR28" s="128"/>
      <c r="AS28" s="128"/>
      <c r="AT28" s="434"/>
      <c r="AU28" s="127"/>
    </row>
    <row r="29" spans="1:47" ht="11.25" customHeight="1" x14ac:dyDescent="0.2">
      <c r="A29" s="440"/>
      <c r="B29" s="438">
        <v>419</v>
      </c>
      <c r="C29" s="114"/>
      <c r="D29" s="115"/>
      <c r="E29" s="491" t="str">
        <f ca="1">VLOOKUP(INDIRECT(ADDRESS(ROW(),COLUMN()-3)),Language_Translations,MATCH(Language_Selected,Language_Options,0),FALSE)</f>
        <v>Quelle était votre relation avec cette personne avec qui vous avez eu des rapports sexuels ?
SI PETITE AMIE : Viviez-vous ensemble comme si vous étiez marié ?
SI OUI, ENCERCLEZ '2'.
SI NON, ENCERCLEZ '3'.</v>
      </c>
      <c r="F29" s="491"/>
      <c r="G29" s="491"/>
      <c r="H29" s="491"/>
      <c r="I29" s="491"/>
      <c r="J29" s="491"/>
      <c r="K29" s="491"/>
      <c r="L29" s="491"/>
      <c r="M29" s="491"/>
      <c r="N29" s="114"/>
      <c r="O29" s="115"/>
      <c r="P29" s="437" t="s">
        <v>475</v>
      </c>
      <c r="Q29" s="437"/>
      <c r="R29" s="136"/>
      <c r="S29" s="119" t="s">
        <v>2</v>
      </c>
      <c r="T29" s="168"/>
      <c r="U29" s="119"/>
      <c r="V29" s="119"/>
      <c r="W29" s="119"/>
      <c r="X29" s="438" t="s">
        <v>15</v>
      </c>
      <c r="Y29" s="114"/>
      <c r="Z29" s="115"/>
      <c r="AA29" s="437" t="s">
        <v>475</v>
      </c>
      <c r="AB29" s="437"/>
      <c r="AC29" s="136"/>
      <c r="AD29" s="119" t="s">
        <v>2</v>
      </c>
      <c r="AE29" s="168"/>
      <c r="AF29" s="119"/>
      <c r="AG29" s="119"/>
      <c r="AH29" s="119"/>
      <c r="AI29" s="438" t="s">
        <v>15</v>
      </c>
      <c r="AJ29" s="114"/>
      <c r="AK29" s="115"/>
      <c r="AL29" s="437" t="s">
        <v>475</v>
      </c>
      <c r="AM29" s="437"/>
      <c r="AN29" s="136"/>
      <c r="AO29" s="119" t="s">
        <v>2</v>
      </c>
      <c r="AP29" s="168"/>
      <c r="AQ29" s="119"/>
      <c r="AR29" s="119"/>
      <c r="AS29" s="119"/>
      <c r="AT29" s="438" t="s">
        <v>15</v>
      </c>
      <c r="AU29" s="114"/>
    </row>
    <row r="30" spans="1:47" x14ac:dyDescent="0.2">
      <c r="A30" s="440"/>
      <c r="B30" s="118" t="s">
        <v>11</v>
      </c>
      <c r="C30" s="114"/>
      <c r="D30" s="115"/>
      <c r="E30" s="491"/>
      <c r="F30" s="491"/>
      <c r="G30" s="491"/>
      <c r="H30" s="491"/>
      <c r="I30" s="491"/>
      <c r="J30" s="491"/>
      <c r="K30" s="491"/>
      <c r="L30" s="491"/>
      <c r="M30" s="491"/>
      <c r="N30" s="114"/>
      <c r="O30" s="115"/>
      <c r="P30" s="437" t="s">
        <v>476</v>
      </c>
      <c r="Q30" s="437"/>
      <c r="R30" s="437"/>
      <c r="S30" s="437"/>
      <c r="T30" s="437"/>
      <c r="U30" s="437"/>
      <c r="V30" s="119"/>
      <c r="W30" s="168"/>
      <c r="X30" s="166"/>
      <c r="Y30" s="114"/>
      <c r="Z30" s="115"/>
      <c r="AA30" s="437" t="s">
        <v>476</v>
      </c>
      <c r="AB30" s="437"/>
      <c r="AC30" s="437"/>
      <c r="AD30" s="437"/>
      <c r="AE30" s="437"/>
      <c r="AF30" s="437"/>
      <c r="AG30" s="119"/>
      <c r="AH30" s="168"/>
      <c r="AI30" s="166"/>
      <c r="AJ30" s="114"/>
      <c r="AK30" s="115"/>
      <c r="AL30" s="437" t="s">
        <v>476</v>
      </c>
      <c r="AM30" s="437"/>
      <c r="AN30" s="437"/>
      <c r="AO30" s="437"/>
      <c r="AP30" s="437"/>
      <c r="AQ30" s="437"/>
      <c r="AR30" s="119"/>
      <c r="AS30" s="168"/>
      <c r="AT30" s="166"/>
      <c r="AU30" s="114"/>
    </row>
    <row r="31" spans="1:47" x14ac:dyDescent="0.2">
      <c r="A31" s="440"/>
      <c r="B31" s="118"/>
      <c r="C31" s="114"/>
      <c r="D31" s="115"/>
      <c r="E31" s="491"/>
      <c r="F31" s="491"/>
      <c r="G31" s="491"/>
      <c r="H31" s="491"/>
      <c r="I31" s="491"/>
      <c r="J31" s="491"/>
      <c r="K31" s="491"/>
      <c r="L31" s="491"/>
      <c r="M31" s="491"/>
      <c r="N31" s="114"/>
      <c r="O31" s="115"/>
      <c r="P31" s="437"/>
      <c r="Q31" s="437" t="s">
        <v>477</v>
      </c>
      <c r="R31" s="437"/>
      <c r="S31" s="437"/>
      <c r="T31" s="437"/>
      <c r="U31" s="437"/>
      <c r="V31" s="119"/>
      <c r="W31" s="168" t="s">
        <v>2</v>
      </c>
      <c r="X31" s="438" t="s">
        <v>16</v>
      </c>
      <c r="Y31" s="114"/>
      <c r="Z31" s="115"/>
      <c r="AA31" s="437"/>
      <c r="AB31" s="437" t="s">
        <v>477</v>
      </c>
      <c r="AC31" s="437"/>
      <c r="AD31" s="437"/>
      <c r="AE31" s="437"/>
      <c r="AF31" s="437"/>
      <c r="AG31" s="119"/>
      <c r="AH31" s="168" t="s">
        <v>2</v>
      </c>
      <c r="AI31" s="438" t="s">
        <v>16</v>
      </c>
      <c r="AJ31" s="114"/>
      <c r="AK31" s="115"/>
      <c r="AL31" s="437"/>
      <c r="AM31" s="437" t="s">
        <v>477</v>
      </c>
      <c r="AN31" s="437"/>
      <c r="AO31" s="437"/>
      <c r="AP31" s="437"/>
      <c r="AQ31" s="437"/>
      <c r="AR31" s="119"/>
      <c r="AS31" s="168" t="s">
        <v>2</v>
      </c>
      <c r="AT31" s="438" t="s">
        <v>16</v>
      </c>
      <c r="AU31" s="114"/>
    </row>
    <row r="32" spans="1:47" x14ac:dyDescent="0.2">
      <c r="A32" s="440"/>
      <c r="B32" s="438"/>
      <c r="C32" s="114"/>
      <c r="D32" s="115"/>
      <c r="E32" s="491"/>
      <c r="F32" s="491"/>
      <c r="G32" s="491"/>
      <c r="H32" s="491"/>
      <c r="I32" s="491"/>
      <c r="J32" s="491"/>
      <c r="K32" s="491"/>
      <c r="L32" s="491"/>
      <c r="M32" s="491"/>
      <c r="N32" s="114"/>
      <c r="O32" s="115"/>
      <c r="P32" s="437" t="s">
        <v>478</v>
      </c>
      <c r="Q32" s="437"/>
      <c r="R32" s="437"/>
      <c r="S32" s="437"/>
      <c r="T32" s="437"/>
      <c r="U32" s="437"/>
      <c r="V32" s="437"/>
      <c r="W32" s="437"/>
      <c r="X32" s="438"/>
      <c r="Y32" s="114"/>
      <c r="Z32" s="115"/>
      <c r="AA32" s="437" t="s">
        <v>478</v>
      </c>
      <c r="AB32" s="437"/>
      <c r="AC32" s="437"/>
      <c r="AD32" s="437"/>
      <c r="AE32" s="437"/>
      <c r="AF32" s="437"/>
      <c r="AG32" s="437"/>
      <c r="AH32" s="437"/>
      <c r="AI32" s="438"/>
      <c r="AJ32" s="114"/>
      <c r="AK32" s="115"/>
      <c r="AL32" s="437" t="s">
        <v>478</v>
      </c>
      <c r="AM32" s="437"/>
      <c r="AN32" s="437"/>
      <c r="AO32" s="437"/>
      <c r="AP32" s="437"/>
      <c r="AQ32" s="437"/>
      <c r="AR32" s="437"/>
      <c r="AS32" s="437"/>
      <c r="AT32" s="438"/>
      <c r="AU32" s="114"/>
    </row>
    <row r="33" spans="1:47" x14ac:dyDescent="0.2">
      <c r="A33" s="437"/>
      <c r="B33" s="438"/>
      <c r="C33" s="114"/>
      <c r="D33" s="115"/>
      <c r="E33" s="491"/>
      <c r="F33" s="491"/>
      <c r="G33" s="491"/>
      <c r="H33" s="491"/>
      <c r="I33" s="491"/>
      <c r="J33" s="491"/>
      <c r="K33" s="491"/>
      <c r="L33" s="491"/>
      <c r="M33" s="491"/>
      <c r="N33" s="114"/>
      <c r="O33" s="115"/>
      <c r="P33" s="437"/>
      <c r="Q33" s="437" t="s">
        <v>479</v>
      </c>
      <c r="R33" s="437"/>
      <c r="S33" s="437"/>
      <c r="T33" s="437"/>
      <c r="U33" s="437"/>
      <c r="V33" s="437"/>
      <c r="W33" s="437"/>
      <c r="X33" s="438"/>
      <c r="Y33" s="114"/>
      <c r="Z33" s="115"/>
      <c r="AA33" s="437"/>
      <c r="AB33" s="437" t="s">
        <v>479</v>
      </c>
      <c r="AC33" s="437"/>
      <c r="AD33" s="437"/>
      <c r="AE33" s="437"/>
      <c r="AF33" s="437"/>
      <c r="AG33" s="437"/>
      <c r="AH33" s="437"/>
      <c r="AI33" s="438"/>
      <c r="AJ33" s="114"/>
      <c r="AK33" s="115"/>
      <c r="AL33" s="437"/>
      <c r="AM33" s="437" t="s">
        <v>479</v>
      </c>
      <c r="AN33" s="437"/>
      <c r="AO33" s="437"/>
      <c r="AP33" s="437"/>
      <c r="AQ33" s="437"/>
      <c r="AR33" s="437"/>
      <c r="AS33" s="437"/>
      <c r="AT33" s="438"/>
      <c r="AU33" s="114"/>
    </row>
    <row r="34" spans="1:47" x14ac:dyDescent="0.2">
      <c r="A34" s="437"/>
      <c r="B34" s="438"/>
      <c r="C34" s="114"/>
      <c r="D34" s="115"/>
      <c r="E34" s="491"/>
      <c r="F34" s="491"/>
      <c r="G34" s="491"/>
      <c r="H34" s="491"/>
      <c r="I34" s="491"/>
      <c r="J34" s="491"/>
      <c r="K34" s="491"/>
      <c r="L34" s="491"/>
      <c r="M34" s="491"/>
      <c r="N34" s="114"/>
      <c r="O34" s="115"/>
      <c r="P34" s="437"/>
      <c r="Q34" s="437" t="s">
        <v>480</v>
      </c>
      <c r="R34" s="437"/>
      <c r="S34" s="437"/>
      <c r="T34" s="437"/>
      <c r="U34" s="119" t="s">
        <v>2</v>
      </c>
      <c r="V34" s="119"/>
      <c r="W34" s="119"/>
      <c r="X34" s="438" t="s">
        <v>17</v>
      </c>
      <c r="Y34" s="114"/>
      <c r="Z34" s="115"/>
      <c r="AA34" s="437"/>
      <c r="AB34" s="437" t="s">
        <v>480</v>
      </c>
      <c r="AC34" s="437"/>
      <c r="AD34" s="437"/>
      <c r="AE34" s="437"/>
      <c r="AF34" s="119" t="s">
        <v>2</v>
      </c>
      <c r="AG34" s="119"/>
      <c r="AH34" s="119"/>
      <c r="AI34" s="438" t="s">
        <v>17</v>
      </c>
      <c r="AJ34" s="114"/>
      <c r="AK34" s="115"/>
      <c r="AL34" s="437"/>
      <c r="AM34" s="437" t="s">
        <v>480</v>
      </c>
      <c r="AN34" s="437"/>
      <c r="AO34" s="437"/>
      <c r="AP34" s="437"/>
      <c r="AQ34" s="119" t="s">
        <v>2</v>
      </c>
      <c r="AR34" s="119"/>
      <c r="AS34" s="119"/>
      <c r="AT34" s="438" t="s">
        <v>17</v>
      </c>
      <c r="AU34" s="114"/>
    </row>
    <row r="35" spans="1:47" ht="11.25" customHeight="1" x14ac:dyDescent="0.2">
      <c r="A35" s="437"/>
      <c r="B35" s="438"/>
      <c r="C35" s="114"/>
      <c r="D35" s="115"/>
      <c r="E35" s="491"/>
      <c r="F35" s="491"/>
      <c r="G35" s="491"/>
      <c r="H35" s="491"/>
      <c r="I35" s="491"/>
      <c r="J35" s="491"/>
      <c r="K35" s="491"/>
      <c r="L35" s="491"/>
      <c r="M35" s="491"/>
      <c r="N35" s="114"/>
      <c r="O35" s="115"/>
      <c r="P35" s="437" t="s">
        <v>481</v>
      </c>
      <c r="Q35" s="437"/>
      <c r="R35" s="437"/>
      <c r="S35" s="437"/>
      <c r="T35" s="437"/>
      <c r="U35" s="437"/>
      <c r="V35" s="437"/>
      <c r="W35" s="437"/>
      <c r="X35" s="438"/>
      <c r="Y35" s="114"/>
      <c r="Z35" s="115"/>
      <c r="AA35" s="437" t="s">
        <v>481</v>
      </c>
      <c r="AB35" s="437"/>
      <c r="AC35" s="437"/>
      <c r="AD35" s="437"/>
      <c r="AE35" s="437"/>
      <c r="AF35" s="437"/>
      <c r="AG35" s="437"/>
      <c r="AH35" s="437"/>
      <c r="AI35" s="438"/>
      <c r="AJ35" s="114"/>
      <c r="AK35" s="115"/>
      <c r="AL35" s="437" t="s">
        <v>481</v>
      </c>
      <c r="AM35" s="437"/>
      <c r="AN35" s="437"/>
      <c r="AO35" s="437"/>
      <c r="AP35" s="437"/>
      <c r="AQ35" s="437"/>
      <c r="AR35" s="437"/>
      <c r="AS35" s="437"/>
      <c r="AT35" s="438"/>
      <c r="AU35" s="114"/>
    </row>
    <row r="36" spans="1:47" x14ac:dyDescent="0.2">
      <c r="A36" s="437"/>
      <c r="B36" s="438"/>
      <c r="C36" s="114"/>
      <c r="D36" s="115"/>
      <c r="E36" s="491"/>
      <c r="F36" s="491"/>
      <c r="G36" s="491"/>
      <c r="H36" s="491"/>
      <c r="I36" s="491"/>
      <c r="J36" s="491"/>
      <c r="K36" s="491"/>
      <c r="L36" s="491"/>
      <c r="M36" s="491"/>
      <c r="N36" s="114"/>
      <c r="O36" s="115"/>
      <c r="P36" s="437"/>
      <c r="Q36" s="437" t="s">
        <v>482</v>
      </c>
      <c r="R36" s="437"/>
      <c r="S36" s="437"/>
      <c r="T36" s="437"/>
      <c r="U36" s="437"/>
      <c r="W36" s="136" t="s">
        <v>2</v>
      </c>
      <c r="X36" s="438" t="s">
        <v>18</v>
      </c>
      <c r="Y36" s="114"/>
      <c r="Z36" s="115"/>
      <c r="AA36" s="437"/>
      <c r="AB36" s="437" t="s">
        <v>482</v>
      </c>
      <c r="AC36" s="437"/>
      <c r="AD36" s="437"/>
      <c r="AE36" s="437"/>
      <c r="AF36" s="437"/>
      <c r="AH36" s="136" t="s">
        <v>2</v>
      </c>
      <c r="AI36" s="438" t="s">
        <v>18</v>
      </c>
      <c r="AJ36" s="114"/>
      <c r="AK36" s="115"/>
      <c r="AL36" s="437"/>
      <c r="AM36" s="437" t="s">
        <v>482</v>
      </c>
      <c r="AN36" s="437"/>
      <c r="AO36" s="437"/>
      <c r="AP36" s="437"/>
      <c r="AQ36" s="437"/>
      <c r="AS36" s="136" t="s">
        <v>2</v>
      </c>
      <c r="AT36" s="438" t="s">
        <v>18</v>
      </c>
      <c r="AU36" s="114"/>
    </row>
    <row r="37" spans="1:47" x14ac:dyDescent="0.2">
      <c r="A37" s="437"/>
      <c r="B37" s="438"/>
      <c r="C37" s="114"/>
      <c r="D37" s="115"/>
      <c r="E37" s="491"/>
      <c r="F37" s="491"/>
      <c r="G37" s="491"/>
      <c r="H37" s="491"/>
      <c r="I37" s="491"/>
      <c r="J37" s="491"/>
      <c r="K37" s="491"/>
      <c r="L37" s="491"/>
      <c r="M37" s="491"/>
      <c r="N37" s="114"/>
      <c r="O37" s="115"/>
      <c r="P37" s="437" t="s">
        <v>483</v>
      </c>
      <c r="Q37" s="437"/>
      <c r="R37" s="437"/>
      <c r="S37" s="437"/>
      <c r="T37" s="437"/>
      <c r="U37" s="437"/>
      <c r="W37" s="119" t="s">
        <v>2</v>
      </c>
      <c r="X37" s="438" t="s">
        <v>19</v>
      </c>
      <c r="Y37" s="114"/>
      <c r="Z37" s="115"/>
      <c r="AA37" s="437" t="s">
        <v>483</v>
      </c>
      <c r="AB37" s="437"/>
      <c r="AC37" s="437"/>
      <c r="AD37" s="437"/>
      <c r="AE37" s="437"/>
      <c r="AF37" s="437"/>
      <c r="AH37" s="119" t="s">
        <v>2</v>
      </c>
      <c r="AI37" s="438" t="s">
        <v>19</v>
      </c>
      <c r="AJ37" s="114"/>
      <c r="AK37" s="115"/>
      <c r="AL37" s="437" t="s">
        <v>483</v>
      </c>
      <c r="AM37" s="437"/>
      <c r="AN37" s="437"/>
      <c r="AO37" s="437"/>
      <c r="AP37" s="437"/>
      <c r="AQ37" s="437"/>
      <c r="AS37" s="119" t="s">
        <v>2</v>
      </c>
      <c r="AT37" s="438" t="s">
        <v>19</v>
      </c>
      <c r="AU37" s="114"/>
    </row>
    <row r="38" spans="1:47" x14ac:dyDescent="0.2">
      <c r="A38" s="437"/>
      <c r="B38" s="438"/>
      <c r="C38" s="114"/>
      <c r="D38" s="115"/>
      <c r="E38" s="491"/>
      <c r="F38" s="491"/>
      <c r="G38" s="491"/>
      <c r="H38" s="491"/>
      <c r="I38" s="491"/>
      <c r="J38" s="491"/>
      <c r="K38" s="491"/>
      <c r="L38" s="491"/>
      <c r="M38" s="491"/>
      <c r="N38" s="114"/>
      <c r="O38" s="115"/>
      <c r="P38" s="437" t="s">
        <v>423</v>
      </c>
      <c r="Q38" s="437"/>
      <c r="R38" s="437"/>
      <c r="S38" s="123"/>
      <c r="T38" s="123"/>
      <c r="U38" s="123"/>
      <c r="V38" s="123"/>
      <c r="W38" s="123"/>
      <c r="X38" s="438" t="s">
        <v>51</v>
      </c>
      <c r="Y38" s="114"/>
      <c r="Z38" s="115"/>
      <c r="AA38" s="437" t="s">
        <v>423</v>
      </c>
      <c r="AB38" s="437"/>
      <c r="AC38" s="437"/>
      <c r="AD38" s="123"/>
      <c r="AE38" s="123"/>
      <c r="AF38" s="123"/>
      <c r="AG38" s="123"/>
      <c r="AH38" s="123"/>
      <c r="AI38" s="438" t="s">
        <v>51</v>
      </c>
      <c r="AJ38" s="114"/>
      <c r="AK38" s="115"/>
      <c r="AL38" s="437" t="s">
        <v>423</v>
      </c>
      <c r="AM38" s="437"/>
      <c r="AN38" s="437"/>
      <c r="AO38" s="123"/>
      <c r="AP38" s="123"/>
      <c r="AQ38" s="123"/>
      <c r="AR38" s="123"/>
      <c r="AS38" s="123"/>
      <c r="AT38" s="438" t="s">
        <v>51</v>
      </c>
      <c r="AU38" s="114"/>
    </row>
    <row r="39" spans="1:47" x14ac:dyDescent="0.2">
      <c r="A39" s="437"/>
      <c r="B39" s="438"/>
      <c r="C39" s="114"/>
      <c r="D39" s="115"/>
      <c r="E39" s="491"/>
      <c r="F39" s="491"/>
      <c r="G39" s="491"/>
      <c r="H39" s="491"/>
      <c r="I39" s="491"/>
      <c r="J39" s="491"/>
      <c r="K39" s="491"/>
      <c r="L39" s="491"/>
      <c r="M39" s="491"/>
      <c r="N39" s="114"/>
      <c r="O39" s="115"/>
      <c r="P39" s="437"/>
      <c r="Q39" s="437"/>
      <c r="R39" s="437"/>
      <c r="S39" s="494" t="s">
        <v>344</v>
      </c>
      <c r="T39" s="494"/>
      <c r="U39" s="494"/>
      <c r="V39" s="494"/>
      <c r="W39" s="494"/>
      <c r="X39" s="438"/>
      <c r="Y39" s="114"/>
      <c r="Z39" s="115"/>
      <c r="AA39" s="437"/>
      <c r="AB39" s="437"/>
      <c r="AC39" s="437"/>
      <c r="AD39" s="494" t="s">
        <v>344</v>
      </c>
      <c r="AE39" s="494"/>
      <c r="AF39" s="494"/>
      <c r="AG39" s="494"/>
      <c r="AH39" s="494"/>
      <c r="AI39" s="438"/>
      <c r="AJ39" s="114"/>
      <c r="AK39" s="115"/>
      <c r="AL39" s="437"/>
      <c r="AM39" s="437"/>
      <c r="AN39" s="437"/>
      <c r="AO39" s="494" t="s">
        <v>344</v>
      </c>
      <c r="AP39" s="494"/>
      <c r="AQ39" s="494"/>
      <c r="AR39" s="494"/>
      <c r="AS39" s="494"/>
      <c r="AT39" s="438"/>
      <c r="AU39" s="114"/>
    </row>
    <row r="40" spans="1:47" ht="6" customHeight="1" x14ac:dyDescent="0.2">
      <c r="A40" s="123"/>
      <c r="B40" s="395"/>
      <c r="C40" s="122"/>
      <c r="D40" s="124"/>
      <c r="E40" s="123"/>
      <c r="F40" s="123"/>
      <c r="G40" s="123"/>
      <c r="H40" s="123"/>
      <c r="I40" s="123"/>
      <c r="J40" s="123"/>
      <c r="K40" s="123"/>
      <c r="L40" s="123"/>
      <c r="M40" s="123"/>
      <c r="N40" s="122"/>
      <c r="O40" s="124"/>
      <c r="P40" s="123"/>
      <c r="Q40" s="123"/>
      <c r="R40" s="123"/>
      <c r="S40" s="123"/>
      <c r="T40" s="123"/>
      <c r="U40" s="123"/>
      <c r="V40" s="123"/>
      <c r="W40" s="123"/>
      <c r="X40" s="395"/>
      <c r="Y40" s="122"/>
      <c r="Z40" s="124"/>
      <c r="AA40" s="123"/>
      <c r="AB40" s="123"/>
      <c r="AC40" s="123"/>
      <c r="AD40" s="123"/>
      <c r="AE40" s="123"/>
      <c r="AF40" s="123"/>
      <c r="AG40" s="123"/>
      <c r="AH40" s="123"/>
      <c r="AI40" s="395"/>
      <c r="AJ40" s="122"/>
      <c r="AK40" s="124"/>
      <c r="AL40" s="123"/>
      <c r="AM40" s="123"/>
      <c r="AN40" s="123"/>
      <c r="AO40" s="123"/>
      <c r="AP40" s="123"/>
      <c r="AQ40" s="123"/>
      <c r="AR40" s="123"/>
      <c r="AS40" s="123"/>
      <c r="AT40" s="395"/>
      <c r="AU40" s="122"/>
    </row>
    <row r="41" spans="1:47" ht="6" customHeight="1" x14ac:dyDescent="0.2">
      <c r="A41" s="128"/>
      <c r="B41" s="434"/>
      <c r="C41" s="127"/>
      <c r="D41" s="129"/>
      <c r="E41" s="128"/>
      <c r="F41" s="128"/>
      <c r="G41" s="128"/>
      <c r="H41" s="128"/>
      <c r="I41" s="128"/>
      <c r="J41" s="128"/>
      <c r="K41" s="128"/>
      <c r="L41" s="128"/>
      <c r="M41" s="128"/>
      <c r="N41" s="127"/>
      <c r="O41" s="129"/>
      <c r="P41" s="128"/>
      <c r="Q41" s="128"/>
      <c r="R41" s="128"/>
      <c r="S41" s="128"/>
      <c r="T41" s="128"/>
      <c r="U41" s="128"/>
      <c r="V41" s="128"/>
      <c r="W41" s="128"/>
      <c r="X41" s="434"/>
      <c r="Y41" s="127"/>
      <c r="Z41" s="129"/>
      <c r="AA41" s="128"/>
      <c r="AB41" s="128"/>
      <c r="AC41" s="128"/>
      <c r="AD41" s="128"/>
      <c r="AE41" s="128"/>
      <c r="AF41" s="128"/>
      <c r="AG41" s="128"/>
      <c r="AH41" s="128"/>
      <c r="AI41" s="434"/>
      <c r="AJ41" s="127"/>
      <c r="AK41" s="129"/>
      <c r="AL41" s="128"/>
      <c r="AM41" s="128"/>
      <c r="AN41" s="128"/>
      <c r="AO41" s="128"/>
      <c r="AP41" s="128"/>
      <c r="AQ41" s="128"/>
      <c r="AR41" s="128"/>
      <c r="AS41" s="128"/>
      <c r="AT41" s="434"/>
      <c r="AU41" s="127"/>
    </row>
    <row r="42" spans="1:47" ht="11.25" customHeight="1" x14ac:dyDescent="0.2">
      <c r="A42" s="437"/>
      <c r="B42" s="438">
        <v>420</v>
      </c>
      <c r="C42" s="114"/>
      <c r="D42" s="115"/>
      <c r="E42" s="491" t="str">
        <f ca="1">VLOOKUP(INDIRECT(ADDRESS(ROW(),COLUMN()-3)),Language_Translations,MATCH(Language_Selected,Language_Options,0),FALSE)</f>
        <v>Il y a combien de temps que vous avez eu vos premiers rapports sexuels avec cette personne ?</v>
      </c>
      <c r="F42" s="491"/>
      <c r="G42" s="491"/>
      <c r="H42" s="491"/>
      <c r="I42" s="491"/>
      <c r="J42" s="491"/>
      <c r="K42" s="491"/>
      <c r="L42" s="491"/>
      <c r="M42" s="491"/>
      <c r="N42" s="114"/>
      <c r="O42" s="115"/>
      <c r="P42" s="437" t="s">
        <v>470</v>
      </c>
      <c r="Q42" s="437"/>
      <c r="R42" s="437"/>
      <c r="S42" s="437"/>
      <c r="T42" s="437"/>
      <c r="U42" s="129"/>
      <c r="V42" s="127"/>
      <c r="W42" s="129"/>
      <c r="X42" s="289"/>
      <c r="Y42" s="114"/>
      <c r="Z42" s="115"/>
      <c r="AA42" s="437" t="s">
        <v>470</v>
      </c>
      <c r="AB42" s="437"/>
      <c r="AC42" s="437"/>
      <c r="AD42" s="437"/>
      <c r="AE42" s="437"/>
      <c r="AF42" s="129"/>
      <c r="AG42" s="127"/>
      <c r="AH42" s="129"/>
      <c r="AI42" s="289"/>
      <c r="AJ42" s="114"/>
      <c r="AK42" s="115"/>
      <c r="AL42" s="437" t="s">
        <v>470</v>
      </c>
      <c r="AM42" s="437"/>
      <c r="AN42" s="437"/>
      <c r="AO42" s="437"/>
      <c r="AP42" s="437"/>
      <c r="AQ42" s="129"/>
      <c r="AR42" s="127"/>
      <c r="AS42" s="129"/>
      <c r="AT42" s="289"/>
      <c r="AU42" s="114"/>
    </row>
    <row r="43" spans="1:47" x14ac:dyDescent="0.2">
      <c r="A43" s="437"/>
      <c r="B43" s="438"/>
      <c r="C43" s="114"/>
      <c r="D43" s="115"/>
      <c r="E43" s="491"/>
      <c r="F43" s="491"/>
      <c r="G43" s="491"/>
      <c r="H43" s="491"/>
      <c r="I43" s="491"/>
      <c r="J43" s="491"/>
      <c r="K43" s="491"/>
      <c r="L43" s="491"/>
      <c r="M43" s="491"/>
      <c r="N43" s="114"/>
      <c r="O43" s="115"/>
      <c r="P43" s="440" t="s">
        <v>471</v>
      </c>
      <c r="Q43" s="437"/>
      <c r="R43" s="437"/>
      <c r="S43" s="119"/>
      <c r="T43" s="118" t="s">
        <v>15</v>
      </c>
      <c r="U43" s="124"/>
      <c r="V43" s="122"/>
      <c r="W43" s="124"/>
      <c r="X43" s="290"/>
      <c r="Y43" s="114"/>
      <c r="Z43" s="115"/>
      <c r="AA43" s="440" t="s">
        <v>471</v>
      </c>
      <c r="AB43" s="437"/>
      <c r="AC43" s="437"/>
      <c r="AD43" s="119"/>
      <c r="AE43" s="118" t="s">
        <v>15</v>
      </c>
      <c r="AF43" s="124"/>
      <c r="AG43" s="122"/>
      <c r="AH43" s="124"/>
      <c r="AI43" s="290"/>
      <c r="AJ43" s="114"/>
      <c r="AK43" s="115"/>
      <c r="AL43" s="440" t="s">
        <v>471</v>
      </c>
      <c r="AM43" s="437"/>
      <c r="AN43" s="437"/>
      <c r="AO43" s="119"/>
      <c r="AP43" s="118" t="s">
        <v>15</v>
      </c>
      <c r="AQ43" s="124"/>
      <c r="AR43" s="122"/>
      <c r="AS43" s="124"/>
      <c r="AT43" s="290"/>
      <c r="AU43" s="114"/>
    </row>
    <row r="44" spans="1:47" x14ac:dyDescent="0.2">
      <c r="A44" s="437"/>
      <c r="B44" s="438"/>
      <c r="C44" s="114"/>
      <c r="D44" s="115"/>
      <c r="E44" s="491"/>
      <c r="F44" s="491"/>
      <c r="G44" s="491"/>
      <c r="H44" s="491"/>
      <c r="I44" s="491"/>
      <c r="J44" s="491"/>
      <c r="K44" s="491"/>
      <c r="L44" s="491"/>
      <c r="M44" s="491"/>
      <c r="N44" s="114"/>
      <c r="O44" s="115"/>
      <c r="P44" s="437" t="s">
        <v>470</v>
      </c>
      <c r="Q44" s="437"/>
      <c r="R44" s="437"/>
      <c r="S44" s="437"/>
      <c r="T44" s="438"/>
      <c r="U44" s="115"/>
      <c r="V44" s="114"/>
      <c r="W44" s="115"/>
      <c r="X44" s="292"/>
      <c r="Y44" s="114"/>
      <c r="Z44" s="115"/>
      <c r="AA44" s="437" t="s">
        <v>470</v>
      </c>
      <c r="AB44" s="437"/>
      <c r="AC44" s="437"/>
      <c r="AD44" s="437"/>
      <c r="AE44" s="438"/>
      <c r="AF44" s="115"/>
      <c r="AG44" s="114"/>
      <c r="AH44" s="115"/>
      <c r="AI44" s="292"/>
      <c r="AJ44" s="114"/>
      <c r="AK44" s="115"/>
      <c r="AL44" s="437" t="s">
        <v>470</v>
      </c>
      <c r="AM44" s="437"/>
      <c r="AN44" s="437"/>
      <c r="AO44" s="437"/>
      <c r="AP44" s="438"/>
      <c r="AQ44" s="115"/>
      <c r="AR44" s="114"/>
      <c r="AS44" s="115"/>
      <c r="AT44" s="292"/>
      <c r="AU44" s="114"/>
    </row>
    <row r="45" spans="1:47" x14ac:dyDescent="0.2">
      <c r="A45" s="437"/>
      <c r="B45" s="438"/>
      <c r="C45" s="114"/>
      <c r="D45" s="115"/>
      <c r="E45" s="491"/>
      <c r="F45" s="491"/>
      <c r="G45" s="491"/>
      <c r="H45" s="491"/>
      <c r="I45" s="491"/>
      <c r="J45" s="491"/>
      <c r="K45" s="491"/>
      <c r="L45" s="491"/>
      <c r="M45" s="491"/>
      <c r="N45" s="114"/>
      <c r="O45" s="115"/>
      <c r="P45" s="440" t="s">
        <v>472</v>
      </c>
      <c r="Q45" s="437"/>
      <c r="R45" s="437"/>
      <c r="S45" s="119"/>
      <c r="T45" s="118" t="s">
        <v>16</v>
      </c>
      <c r="U45" s="115"/>
      <c r="V45" s="114"/>
      <c r="W45" s="115"/>
      <c r="X45" s="292"/>
      <c r="Y45" s="114"/>
      <c r="Z45" s="115"/>
      <c r="AA45" s="440" t="s">
        <v>472</v>
      </c>
      <c r="AB45" s="437"/>
      <c r="AC45" s="437"/>
      <c r="AD45" s="119"/>
      <c r="AE45" s="118" t="s">
        <v>16</v>
      </c>
      <c r="AF45" s="115"/>
      <c r="AG45" s="114"/>
      <c r="AH45" s="115"/>
      <c r="AI45" s="292"/>
      <c r="AJ45" s="114"/>
      <c r="AK45" s="115"/>
      <c r="AL45" s="440" t="s">
        <v>472</v>
      </c>
      <c r="AM45" s="437"/>
      <c r="AN45" s="437"/>
      <c r="AO45" s="119"/>
      <c r="AP45" s="118" t="s">
        <v>16</v>
      </c>
      <c r="AQ45" s="115"/>
      <c r="AR45" s="114"/>
      <c r="AS45" s="115"/>
      <c r="AT45" s="292"/>
      <c r="AU45" s="114"/>
    </row>
    <row r="46" spans="1:47" x14ac:dyDescent="0.2">
      <c r="A46" s="437"/>
      <c r="B46" s="438"/>
      <c r="C46" s="114"/>
      <c r="D46" s="115"/>
      <c r="E46" s="491"/>
      <c r="F46" s="491"/>
      <c r="G46" s="491"/>
      <c r="H46" s="491"/>
      <c r="I46" s="491"/>
      <c r="J46" s="491"/>
      <c r="K46" s="491"/>
      <c r="L46" s="491"/>
      <c r="M46" s="491"/>
      <c r="N46" s="114"/>
      <c r="O46" s="115"/>
      <c r="P46" s="437" t="s">
        <v>470</v>
      </c>
      <c r="Q46" s="437"/>
      <c r="R46" s="437"/>
      <c r="S46" s="437"/>
      <c r="T46" s="438"/>
      <c r="U46" s="129"/>
      <c r="V46" s="127"/>
      <c r="W46" s="129"/>
      <c r="X46" s="289"/>
      <c r="Y46" s="114"/>
      <c r="Z46" s="115"/>
      <c r="AA46" s="437" t="s">
        <v>470</v>
      </c>
      <c r="AB46" s="437"/>
      <c r="AC46" s="437"/>
      <c r="AD46" s="437"/>
      <c r="AE46" s="438"/>
      <c r="AF46" s="129"/>
      <c r="AG46" s="127"/>
      <c r="AH46" s="129"/>
      <c r="AI46" s="289"/>
      <c r="AJ46" s="114"/>
      <c r="AK46" s="115"/>
      <c r="AL46" s="437" t="s">
        <v>470</v>
      </c>
      <c r="AM46" s="437"/>
      <c r="AN46" s="437"/>
      <c r="AO46" s="437"/>
      <c r="AP46" s="438"/>
      <c r="AQ46" s="129"/>
      <c r="AR46" s="127"/>
      <c r="AS46" s="129"/>
      <c r="AT46" s="289"/>
      <c r="AU46" s="114"/>
    </row>
    <row r="47" spans="1:47" x14ac:dyDescent="0.2">
      <c r="A47" s="437"/>
      <c r="B47" s="438"/>
      <c r="C47" s="114"/>
      <c r="D47" s="115"/>
      <c r="E47" s="491"/>
      <c r="F47" s="491"/>
      <c r="G47" s="491"/>
      <c r="H47" s="491"/>
      <c r="I47" s="491"/>
      <c r="J47" s="491"/>
      <c r="K47" s="491"/>
      <c r="L47" s="491"/>
      <c r="M47" s="491"/>
      <c r="N47" s="114"/>
      <c r="O47" s="115"/>
      <c r="P47" s="440" t="s">
        <v>327</v>
      </c>
      <c r="Q47" s="437"/>
      <c r="R47" s="437"/>
      <c r="S47" s="119"/>
      <c r="T47" s="118" t="s">
        <v>17</v>
      </c>
      <c r="U47" s="124"/>
      <c r="V47" s="122"/>
      <c r="W47" s="124"/>
      <c r="X47" s="290"/>
      <c r="Y47" s="114"/>
      <c r="Z47" s="115"/>
      <c r="AA47" s="440" t="s">
        <v>327</v>
      </c>
      <c r="AB47" s="437"/>
      <c r="AC47" s="437"/>
      <c r="AD47" s="119"/>
      <c r="AE47" s="118" t="s">
        <v>17</v>
      </c>
      <c r="AF47" s="124"/>
      <c r="AG47" s="122"/>
      <c r="AH47" s="124"/>
      <c r="AI47" s="290"/>
      <c r="AJ47" s="114"/>
      <c r="AK47" s="115"/>
      <c r="AL47" s="440" t="s">
        <v>327</v>
      </c>
      <c r="AM47" s="437"/>
      <c r="AN47" s="437"/>
      <c r="AO47" s="119"/>
      <c r="AP47" s="118" t="s">
        <v>17</v>
      </c>
      <c r="AQ47" s="124"/>
      <c r="AR47" s="122"/>
      <c r="AS47" s="124"/>
      <c r="AT47" s="290"/>
      <c r="AU47" s="114"/>
    </row>
    <row r="48" spans="1:47" x14ac:dyDescent="0.2">
      <c r="A48" s="437"/>
      <c r="B48" s="438"/>
      <c r="C48" s="114"/>
      <c r="D48" s="115"/>
      <c r="E48" s="491"/>
      <c r="F48" s="491"/>
      <c r="G48" s="491"/>
      <c r="H48" s="491"/>
      <c r="I48" s="491"/>
      <c r="J48" s="491"/>
      <c r="K48" s="491"/>
      <c r="L48" s="491"/>
      <c r="M48" s="491"/>
      <c r="N48" s="114"/>
      <c r="O48" s="115"/>
      <c r="P48" s="437" t="s">
        <v>484</v>
      </c>
      <c r="Q48" s="437"/>
      <c r="R48" s="437"/>
      <c r="S48" s="437"/>
      <c r="T48" s="437"/>
      <c r="U48" s="129"/>
      <c r="V48" s="127"/>
      <c r="W48" s="129"/>
      <c r="X48" s="289"/>
      <c r="Y48" s="114"/>
      <c r="Z48" s="115"/>
      <c r="AA48" s="437" t="s">
        <v>484</v>
      </c>
      <c r="AB48" s="437"/>
      <c r="AC48" s="437"/>
      <c r="AD48" s="437"/>
      <c r="AE48" s="437"/>
      <c r="AF48" s="129"/>
      <c r="AG48" s="127"/>
      <c r="AH48" s="129"/>
      <c r="AI48" s="289"/>
      <c r="AJ48" s="114"/>
      <c r="AK48" s="115"/>
      <c r="AL48" s="437" t="s">
        <v>484</v>
      </c>
      <c r="AM48" s="437"/>
      <c r="AN48" s="437"/>
      <c r="AO48" s="437"/>
      <c r="AP48" s="437"/>
      <c r="AQ48" s="129"/>
      <c r="AR48" s="127"/>
      <c r="AS48" s="129"/>
      <c r="AT48" s="289"/>
      <c r="AU48" s="114"/>
    </row>
    <row r="49" spans="1:47" x14ac:dyDescent="0.2">
      <c r="A49" s="437"/>
      <c r="B49" s="438"/>
      <c r="C49" s="114"/>
      <c r="D49" s="115"/>
      <c r="E49" s="491"/>
      <c r="F49" s="491"/>
      <c r="G49" s="491"/>
      <c r="H49" s="491"/>
      <c r="I49" s="491"/>
      <c r="J49" s="491"/>
      <c r="K49" s="491"/>
      <c r="L49" s="491"/>
      <c r="M49" s="491"/>
      <c r="N49" s="114"/>
      <c r="O49" s="115"/>
      <c r="P49" s="440" t="s">
        <v>370</v>
      </c>
      <c r="Q49" s="437"/>
      <c r="R49" s="437"/>
      <c r="S49" s="119"/>
      <c r="T49" s="118" t="s">
        <v>18</v>
      </c>
      <c r="U49" s="124"/>
      <c r="V49" s="122"/>
      <c r="W49" s="124"/>
      <c r="X49" s="290"/>
      <c r="Y49" s="114"/>
      <c r="Z49" s="115"/>
      <c r="AA49" s="440" t="s">
        <v>370</v>
      </c>
      <c r="AB49" s="437"/>
      <c r="AC49" s="437"/>
      <c r="AD49" s="119"/>
      <c r="AE49" s="118" t="s">
        <v>18</v>
      </c>
      <c r="AF49" s="124"/>
      <c r="AG49" s="122"/>
      <c r="AH49" s="124"/>
      <c r="AI49" s="290"/>
      <c r="AJ49" s="114"/>
      <c r="AK49" s="115"/>
      <c r="AL49" s="440" t="s">
        <v>370</v>
      </c>
      <c r="AM49" s="437"/>
      <c r="AN49" s="437"/>
      <c r="AO49" s="119"/>
      <c r="AP49" s="118" t="s">
        <v>18</v>
      </c>
      <c r="AQ49" s="124"/>
      <c r="AR49" s="122"/>
      <c r="AS49" s="124"/>
      <c r="AT49" s="290"/>
      <c r="AU49" s="114"/>
    </row>
    <row r="50" spans="1:47" ht="6" customHeight="1" x14ac:dyDescent="0.2">
      <c r="A50" s="123"/>
      <c r="B50" s="395"/>
      <c r="C50" s="122"/>
      <c r="D50" s="124"/>
      <c r="E50" s="123"/>
      <c r="F50" s="123"/>
      <c r="G50" s="123"/>
      <c r="H50" s="123"/>
      <c r="I50" s="123"/>
      <c r="J50" s="123"/>
      <c r="K50" s="123"/>
      <c r="L50" s="123"/>
      <c r="M50" s="123"/>
      <c r="N50" s="122"/>
      <c r="O50" s="124"/>
      <c r="P50" s="123"/>
      <c r="Q50" s="123"/>
      <c r="R50" s="123"/>
      <c r="S50" s="123"/>
      <c r="T50" s="123"/>
      <c r="U50" s="123"/>
      <c r="V50" s="123"/>
      <c r="W50" s="123"/>
      <c r="X50" s="395"/>
      <c r="Y50" s="122"/>
      <c r="Z50" s="124"/>
      <c r="AA50" s="123"/>
      <c r="AB50" s="123"/>
      <c r="AC50" s="123"/>
      <c r="AD50" s="123"/>
      <c r="AE50" s="123"/>
      <c r="AF50" s="123"/>
      <c r="AG50" s="123"/>
      <c r="AH50" s="123"/>
      <c r="AI50" s="395"/>
      <c r="AJ50" s="122"/>
      <c r="AK50" s="124"/>
      <c r="AL50" s="123"/>
      <c r="AM50" s="123"/>
      <c r="AN50" s="123"/>
      <c r="AO50" s="123"/>
      <c r="AP50" s="123"/>
      <c r="AQ50" s="123"/>
      <c r="AR50" s="123"/>
      <c r="AS50" s="123"/>
      <c r="AT50" s="395"/>
      <c r="AU50" s="122"/>
    </row>
    <row r="51" spans="1:47" ht="6" customHeight="1" x14ac:dyDescent="0.2">
      <c r="A51" s="128"/>
      <c r="B51" s="434"/>
      <c r="C51" s="127"/>
      <c r="D51" s="129"/>
      <c r="E51" s="128"/>
      <c r="F51" s="128"/>
      <c r="G51" s="128"/>
      <c r="H51" s="128"/>
      <c r="I51" s="128"/>
      <c r="J51" s="128"/>
      <c r="K51" s="128"/>
      <c r="L51" s="128"/>
      <c r="M51" s="128"/>
      <c r="N51" s="127"/>
      <c r="O51" s="129"/>
      <c r="P51" s="128"/>
      <c r="Q51" s="128"/>
      <c r="R51" s="128"/>
      <c r="S51" s="128"/>
      <c r="T51" s="128"/>
      <c r="U51" s="128"/>
      <c r="V51" s="128"/>
      <c r="W51" s="128"/>
      <c r="X51" s="434"/>
      <c r="Y51" s="127"/>
      <c r="Z51" s="129"/>
      <c r="AA51" s="128"/>
      <c r="AB51" s="128"/>
      <c r="AC51" s="128"/>
      <c r="AD51" s="128"/>
      <c r="AE51" s="128"/>
      <c r="AF51" s="128"/>
      <c r="AG51" s="128"/>
      <c r="AH51" s="128"/>
      <c r="AI51" s="434"/>
      <c r="AJ51" s="127"/>
      <c r="AK51" s="129"/>
      <c r="AL51" s="128"/>
      <c r="AM51" s="128"/>
      <c r="AN51" s="128"/>
      <c r="AO51" s="128"/>
      <c r="AP51" s="128"/>
      <c r="AQ51" s="128"/>
      <c r="AR51" s="128"/>
      <c r="AS51" s="128"/>
      <c r="AT51" s="434"/>
      <c r="AU51" s="127"/>
    </row>
    <row r="52" spans="1:47" ht="11.25" customHeight="1" x14ac:dyDescent="0.2">
      <c r="A52" s="437"/>
      <c r="B52" s="438">
        <v>421</v>
      </c>
      <c r="C52" s="114"/>
      <c r="D52" s="115"/>
      <c r="E52" s="491" t="str">
        <f ca="1">VLOOKUP(INDIRECT(ADDRESS(ROW(),COLUMN()-3)),Language_Translations,MATCH(Language_Selected,Language_Options,0),FALSE)</f>
        <v>Au cours des 12 derniers mois, combien de fois avez-vous eu des rapports sexuels avec cette personne ?</v>
      </c>
      <c r="F52" s="491"/>
      <c r="G52" s="491"/>
      <c r="H52" s="491"/>
      <c r="I52" s="491"/>
      <c r="J52" s="491"/>
      <c r="K52" s="491"/>
      <c r="L52" s="491"/>
      <c r="M52" s="491"/>
      <c r="N52" s="114"/>
      <c r="O52" s="115"/>
      <c r="Y52" s="114"/>
      <c r="Z52" s="115"/>
      <c r="AJ52" s="114"/>
      <c r="AK52" s="115"/>
      <c r="AU52" s="114"/>
    </row>
    <row r="53" spans="1:47" x14ac:dyDescent="0.2">
      <c r="A53" s="437"/>
      <c r="B53" s="438"/>
      <c r="C53" s="114"/>
      <c r="D53" s="115"/>
      <c r="E53" s="491"/>
      <c r="F53" s="491"/>
      <c r="G53" s="491"/>
      <c r="H53" s="491"/>
      <c r="I53" s="491"/>
      <c r="J53" s="491"/>
      <c r="K53" s="491"/>
      <c r="L53" s="491"/>
      <c r="M53" s="491"/>
      <c r="N53" s="114"/>
      <c r="O53" s="115"/>
      <c r="Y53" s="114"/>
      <c r="Z53" s="115"/>
      <c r="AJ53" s="114"/>
      <c r="AK53" s="115"/>
      <c r="AU53" s="114"/>
    </row>
    <row r="54" spans="1:47" x14ac:dyDescent="0.2">
      <c r="A54" s="437"/>
      <c r="B54" s="438"/>
      <c r="C54" s="114"/>
      <c r="D54" s="115"/>
      <c r="E54" s="491"/>
      <c r="F54" s="491"/>
      <c r="G54" s="491"/>
      <c r="H54" s="491"/>
      <c r="I54" s="491"/>
      <c r="J54" s="491"/>
      <c r="K54" s="491"/>
      <c r="L54" s="491"/>
      <c r="M54" s="491"/>
      <c r="N54" s="114"/>
      <c r="O54" s="115"/>
      <c r="P54" s="440"/>
      <c r="Q54" s="440"/>
      <c r="R54" s="440"/>
      <c r="S54" s="440"/>
      <c r="T54" s="440"/>
      <c r="U54" s="440"/>
      <c r="V54" s="440"/>
      <c r="W54" s="440"/>
      <c r="X54" s="396"/>
      <c r="Y54" s="114"/>
      <c r="Z54" s="115"/>
      <c r="AA54" s="440"/>
      <c r="AB54" s="440"/>
      <c r="AC54" s="440"/>
      <c r="AD54" s="440"/>
      <c r="AE54" s="440"/>
      <c r="AF54" s="440"/>
      <c r="AG54" s="440"/>
      <c r="AH54" s="440"/>
      <c r="AI54" s="396"/>
      <c r="AJ54" s="114"/>
      <c r="AK54" s="115"/>
      <c r="AL54" s="440"/>
      <c r="AM54" s="440"/>
      <c r="AN54" s="440"/>
      <c r="AO54" s="440"/>
      <c r="AP54" s="440"/>
      <c r="AQ54" s="440"/>
      <c r="AR54" s="440"/>
      <c r="AS54" s="440"/>
      <c r="AT54" s="396"/>
      <c r="AU54" s="114"/>
    </row>
    <row r="55" spans="1:47" x14ac:dyDescent="0.2">
      <c r="A55" s="437"/>
      <c r="B55" s="438"/>
      <c r="C55" s="114"/>
      <c r="D55" s="115"/>
      <c r="E55" s="491"/>
      <c r="F55" s="491"/>
      <c r="G55" s="491"/>
      <c r="H55" s="491"/>
      <c r="I55" s="491"/>
      <c r="J55" s="491"/>
      <c r="K55" s="491"/>
      <c r="L55" s="491"/>
      <c r="M55" s="491"/>
      <c r="N55" s="114"/>
      <c r="O55" s="115"/>
      <c r="P55" s="437" t="s">
        <v>473</v>
      </c>
      <c r="Q55" s="437"/>
      <c r="R55" s="437"/>
      <c r="S55" s="437"/>
      <c r="T55" s="437"/>
      <c r="U55" s="129"/>
      <c r="V55" s="128"/>
      <c r="W55" s="129"/>
      <c r="X55" s="289"/>
      <c r="Y55" s="114"/>
      <c r="Z55" s="115"/>
      <c r="AA55" s="437" t="s">
        <v>473</v>
      </c>
      <c r="AB55" s="437"/>
      <c r="AC55" s="437"/>
      <c r="AD55" s="437"/>
      <c r="AE55" s="437"/>
      <c r="AF55" s="129"/>
      <c r="AG55" s="128"/>
      <c r="AH55" s="129"/>
      <c r="AI55" s="289"/>
      <c r="AJ55" s="114"/>
      <c r="AK55" s="115"/>
      <c r="AL55" s="437" t="s">
        <v>473</v>
      </c>
      <c r="AM55" s="437"/>
      <c r="AN55" s="437"/>
      <c r="AO55" s="437"/>
      <c r="AP55" s="437"/>
      <c r="AQ55" s="129"/>
      <c r="AR55" s="128"/>
      <c r="AS55" s="129"/>
      <c r="AT55" s="289"/>
      <c r="AU55" s="114"/>
    </row>
    <row r="56" spans="1:47" ht="11.25" customHeight="1" x14ac:dyDescent="0.2">
      <c r="A56" s="437"/>
      <c r="B56" s="438"/>
      <c r="C56" s="114"/>
      <c r="D56" s="115"/>
      <c r="E56" s="503" t="s">
        <v>487</v>
      </c>
      <c r="F56" s="503"/>
      <c r="G56" s="503"/>
      <c r="H56" s="503"/>
      <c r="I56" s="503"/>
      <c r="J56" s="503"/>
      <c r="K56" s="503"/>
      <c r="L56" s="503"/>
      <c r="M56" s="503"/>
      <c r="N56" s="114"/>
      <c r="O56" s="115"/>
      <c r="P56" s="440" t="s">
        <v>474</v>
      </c>
      <c r="R56" s="137" t="s">
        <v>2</v>
      </c>
      <c r="S56" s="137"/>
      <c r="T56" s="168"/>
      <c r="U56" s="124"/>
      <c r="V56" s="123"/>
      <c r="W56" s="52"/>
      <c r="X56" s="293"/>
      <c r="Y56" s="114"/>
      <c r="Z56" s="115"/>
      <c r="AA56" s="440" t="s">
        <v>474</v>
      </c>
      <c r="AC56" s="137" t="s">
        <v>2</v>
      </c>
      <c r="AD56" s="137"/>
      <c r="AE56" s="168"/>
      <c r="AF56" s="124"/>
      <c r="AG56" s="123"/>
      <c r="AH56" s="52"/>
      <c r="AI56" s="293"/>
      <c r="AJ56" s="114"/>
      <c r="AK56" s="115"/>
      <c r="AL56" s="440" t="s">
        <v>474</v>
      </c>
      <c r="AN56" s="137" t="s">
        <v>2</v>
      </c>
      <c r="AO56" s="137"/>
      <c r="AP56" s="168"/>
      <c r="AQ56" s="124"/>
      <c r="AR56" s="123"/>
      <c r="AS56" s="52"/>
      <c r="AT56" s="293"/>
      <c r="AU56" s="114"/>
    </row>
    <row r="57" spans="1:47" x14ac:dyDescent="0.2">
      <c r="A57" s="437"/>
      <c r="B57" s="438"/>
      <c r="C57" s="114"/>
      <c r="D57" s="115"/>
      <c r="E57" s="503"/>
      <c r="F57" s="503"/>
      <c r="G57" s="503"/>
      <c r="H57" s="503"/>
      <c r="I57" s="503"/>
      <c r="J57" s="503"/>
      <c r="K57" s="503"/>
      <c r="L57" s="503"/>
      <c r="M57" s="503"/>
      <c r="N57" s="114"/>
      <c r="O57" s="115"/>
      <c r="P57" s="440"/>
      <c r="Q57" s="440"/>
      <c r="R57" s="440"/>
      <c r="S57" s="440"/>
      <c r="T57" s="440"/>
      <c r="U57" s="440"/>
      <c r="V57" s="440"/>
      <c r="W57" s="440"/>
      <c r="X57" s="396"/>
      <c r="Y57" s="114"/>
      <c r="Z57" s="115"/>
      <c r="AA57" s="440"/>
      <c r="AB57" s="440"/>
      <c r="AC57" s="440"/>
      <c r="AD57" s="440"/>
      <c r="AE57" s="440"/>
      <c r="AF57" s="440"/>
      <c r="AG57" s="440"/>
      <c r="AH57" s="440"/>
      <c r="AI57" s="396"/>
      <c r="AJ57" s="114"/>
      <c r="AK57" s="115"/>
      <c r="AL57" s="440"/>
      <c r="AM57" s="440"/>
      <c r="AN57" s="440"/>
      <c r="AO57" s="440"/>
      <c r="AP57" s="440"/>
      <c r="AQ57" s="440"/>
      <c r="AR57" s="440"/>
      <c r="AS57" s="440"/>
      <c r="AT57" s="396"/>
      <c r="AU57" s="114"/>
    </row>
    <row r="58" spans="1:47" x14ac:dyDescent="0.2">
      <c r="A58" s="437"/>
      <c r="B58" s="438"/>
      <c r="C58" s="114"/>
      <c r="D58" s="115"/>
      <c r="E58" s="503"/>
      <c r="F58" s="503"/>
      <c r="G58" s="503"/>
      <c r="H58" s="503"/>
      <c r="I58" s="503"/>
      <c r="J58" s="503"/>
      <c r="K58" s="503"/>
      <c r="L58" s="503"/>
      <c r="M58" s="503"/>
      <c r="N58" s="114"/>
      <c r="O58" s="115"/>
      <c r="P58" s="440"/>
      <c r="Q58" s="440"/>
      <c r="R58" s="440"/>
      <c r="S58" s="440"/>
      <c r="T58" s="440"/>
      <c r="U58" s="440"/>
      <c r="V58" s="440"/>
      <c r="W58" s="440"/>
      <c r="X58" s="396"/>
      <c r="Y58" s="114"/>
      <c r="Z58" s="115"/>
      <c r="AA58" s="440"/>
      <c r="AB58" s="440"/>
      <c r="AC58" s="440"/>
      <c r="AD58" s="440"/>
      <c r="AE58" s="440"/>
      <c r="AF58" s="440"/>
      <c r="AG58" s="440"/>
      <c r="AH58" s="440"/>
      <c r="AI58" s="396"/>
      <c r="AJ58" s="114"/>
      <c r="AK58" s="115"/>
      <c r="AL58" s="440"/>
      <c r="AM58" s="440"/>
      <c r="AN58" s="440"/>
      <c r="AO58" s="440"/>
      <c r="AP58" s="440"/>
      <c r="AQ58" s="440"/>
      <c r="AR58" s="440"/>
      <c r="AS58" s="440"/>
      <c r="AT58" s="396"/>
      <c r="AU58" s="114"/>
    </row>
    <row r="59" spans="1:47" x14ac:dyDescent="0.2">
      <c r="A59" s="437"/>
      <c r="B59" s="438"/>
      <c r="C59" s="114"/>
      <c r="D59" s="115"/>
      <c r="E59" s="503"/>
      <c r="F59" s="503"/>
      <c r="G59" s="503"/>
      <c r="H59" s="503"/>
      <c r="I59" s="503"/>
      <c r="J59" s="503"/>
      <c r="K59" s="503"/>
      <c r="L59" s="503"/>
      <c r="M59" s="503"/>
      <c r="N59" s="114"/>
      <c r="O59" s="115"/>
      <c r="P59" s="440"/>
      <c r="Q59" s="440"/>
      <c r="R59" s="440"/>
      <c r="S59" s="440"/>
      <c r="T59" s="440"/>
      <c r="U59" s="440"/>
      <c r="V59" s="440"/>
      <c r="W59" s="440"/>
      <c r="X59" s="396"/>
      <c r="Y59" s="114"/>
      <c r="Z59" s="115"/>
      <c r="AA59" s="440"/>
      <c r="AB59" s="440"/>
      <c r="AC59" s="440"/>
      <c r="AD59" s="440"/>
      <c r="AE59" s="440"/>
      <c r="AF59" s="440"/>
      <c r="AG59" s="440"/>
      <c r="AH59" s="440"/>
      <c r="AI59" s="396"/>
      <c r="AJ59" s="114"/>
      <c r="AK59" s="115"/>
      <c r="AL59" s="440"/>
      <c r="AM59" s="440"/>
      <c r="AN59" s="440"/>
      <c r="AO59" s="440"/>
      <c r="AP59" s="440"/>
      <c r="AQ59" s="440"/>
      <c r="AR59" s="440"/>
      <c r="AS59" s="440"/>
      <c r="AT59" s="396"/>
      <c r="AU59" s="114"/>
    </row>
    <row r="60" spans="1:47" x14ac:dyDescent="0.2">
      <c r="A60" s="437"/>
      <c r="B60" s="438"/>
      <c r="C60" s="114"/>
      <c r="D60" s="115"/>
      <c r="E60" s="503"/>
      <c r="F60" s="503"/>
      <c r="G60" s="503"/>
      <c r="H60" s="503"/>
      <c r="I60" s="503"/>
      <c r="J60" s="503"/>
      <c r="K60" s="503"/>
      <c r="L60" s="503"/>
      <c r="M60" s="503"/>
      <c r="N60" s="114"/>
      <c r="O60" s="115"/>
      <c r="P60" s="440"/>
      <c r="Q60" s="440"/>
      <c r="R60" s="440"/>
      <c r="S60" s="440"/>
      <c r="T60" s="440"/>
      <c r="U60" s="440"/>
      <c r="V60" s="440"/>
      <c r="W60" s="440"/>
      <c r="X60" s="396"/>
      <c r="Y60" s="114"/>
      <c r="Z60" s="115"/>
      <c r="AA60" s="440"/>
      <c r="AB60" s="440"/>
      <c r="AC60" s="440"/>
      <c r="AD60" s="440"/>
      <c r="AE60" s="440"/>
      <c r="AF60" s="440"/>
      <c r="AG60" s="440"/>
      <c r="AH60" s="440"/>
      <c r="AI60" s="396"/>
      <c r="AJ60" s="114"/>
      <c r="AK60" s="115"/>
      <c r="AL60" s="440"/>
      <c r="AM60" s="440"/>
      <c r="AN60" s="440"/>
      <c r="AO60" s="440"/>
      <c r="AP60" s="440"/>
      <c r="AQ60" s="440"/>
      <c r="AR60" s="440"/>
      <c r="AS60" s="440"/>
      <c r="AT60" s="396"/>
      <c r="AU60" s="114"/>
    </row>
    <row r="61" spans="1:47" x14ac:dyDescent="0.2">
      <c r="A61" s="437"/>
      <c r="B61" s="438"/>
      <c r="C61" s="114"/>
      <c r="D61" s="115"/>
      <c r="E61" s="503"/>
      <c r="F61" s="503"/>
      <c r="G61" s="503"/>
      <c r="H61" s="503"/>
      <c r="I61" s="503"/>
      <c r="J61" s="503"/>
      <c r="K61" s="503"/>
      <c r="L61" s="503"/>
      <c r="M61" s="503"/>
      <c r="N61" s="114"/>
      <c r="O61" s="115"/>
      <c r="P61" s="440"/>
      <c r="Q61" s="440"/>
      <c r="R61" s="440"/>
      <c r="S61" s="440"/>
      <c r="T61" s="440"/>
      <c r="U61" s="440"/>
      <c r="V61" s="440"/>
      <c r="W61" s="440"/>
      <c r="X61" s="396"/>
      <c r="Y61" s="114"/>
      <c r="Z61" s="115"/>
      <c r="AA61" s="440"/>
      <c r="AB61" s="440"/>
      <c r="AC61" s="440"/>
      <c r="AD61" s="440"/>
      <c r="AE61" s="440"/>
      <c r="AF61" s="440"/>
      <c r="AG61" s="440"/>
      <c r="AH61" s="440"/>
      <c r="AI61" s="396"/>
      <c r="AJ61" s="114"/>
      <c r="AK61" s="115"/>
      <c r="AL61" s="440"/>
      <c r="AM61" s="440"/>
      <c r="AN61" s="440"/>
      <c r="AO61" s="440"/>
      <c r="AP61" s="440"/>
      <c r="AQ61" s="440"/>
      <c r="AR61" s="440"/>
      <c r="AS61" s="440"/>
      <c r="AT61" s="396"/>
      <c r="AU61" s="114"/>
    </row>
    <row r="62" spans="1:47" ht="6" customHeight="1" x14ac:dyDescent="0.2">
      <c r="A62" s="123"/>
      <c r="B62" s="395"/>
      <c r="C62" s="122"/>
      <c r="D62" s="124"/>
      <c r="E62" s="123"/>
      <c r="F62" s="123"/>
      <c r="G62" s="123"/>
      <c r="H62" s="123"/>
      <c r="I62" s="123"/>
      <c r="J62" s="123"/>
      <c r="K62" s="123"/>
      <c r="L62" s="123"/>
      <c r="M62" s="123"/>
      <c r="N62" s="122"/>
      <c r="O62" s="124"/>
      <c r="P62" s="123"/>
      <c r="Q62" s="123"/>
      <c r="R62" s="123"/>
      <c r="S62" s="123"/>
      <c r="T62" s="123"/>
      <c r="U62" s="123"/>
      <c r="V62" s="123"/>
      <c r="W62" s="123"/>
      <c r="X62" s="395"/>
      <c r="Y62" s="122"/>
      <c r="Z62" s="124"/>
      <c r="AA62" s="123"/>
      <c r="AB62" s="123"/>
      <c r="AC62" s="123"/>
      <c r="AD62" s="123"/>
      <c r="AE62" s="123"/>
      <c r="AF62" s="123"/>
      <c r="AG62" s="123"/>
      <c r="AH62" s="123"/>
      <c r="AI62" s="395"/>
      <c r="AJ62" s="122"/>
      <c r="AK62" s="124"/>
      <c r="AL62" s="123"/>
      <c r="AM62" s="123"/>
      <c r="AN62" s="123"/>
      <c r="AO62" s="123"/>
      <c r="AP62" s="123"/>
      <c r="AQ62" s="123"/>
      <c r="AR62" s="123"/>
      <c r="AS62" s="123"/>
      <c r="AT62" s="395"/>
      <c r="AU62" s="122"/>
    </row>
    <row r="63" spans="1:47" ht="6" customHeight="1" x14ac:dyDescent="0.2">
      <c r="A63" s="128"/>
      <c r="B63" s="434"/>
      <c r="C63" s="127"/>
      <c r="D63" s="129"/>
      <c r="E63" s="128"/>
      <c r="F63" s="128"/>
      <c r="G63" s="128"/>
      <c r="H63" s="128"/>
      <c r="I63" s="128"/>
      <c r="J63" s="128"/>
      <c r="K63" s="128"/>
      <c r="L63" s="128"/>
      <c r="M63" s="128"/>
      <c r="N63" s="127"/>
      <c r="O63" s="129"/>
      <c r="P63" s="128"/>
      <c r="Q63" s="128"/>
      <c r="R63" s="128"/>
      <c r="S63" s="128"/>
      <c r="T63" s="128"/>
      <c r="U63" s="128"/>
      <c r="V63" s="128"/>
      <c r="W63" s="128"/>
      <c r="X63" s="434"/>
      <c r="Y63" s="127"/>
      <c r="Z63" s="129"/>
      <c r="AA63" s="128"/>
      <c r="AB63" s="128"/>
      <c r="AC63" s="128"/>
      <c r="AD63" s="128"/>
      <c r="AE63" s="128"/>
      <c r="AF63" s="128"/>
      <c r="AG63" s="128"/>
      <c r="AH63" s="128"/>
      <c r="AI63" s="434"/>
      <c r="AJ63" s="127"/>
      <c r="AK63" s="129"/>
      <c r="AL63" s="128"/>
      <c r="AM63" s="128"/>
      <c r="AN63" s="128"/>
      <c r="AO63" s="128"/>
      <c r="AP63" s="128"/>
      <c r="AQ63" s="128"/>
      <c r="AR63" s="128"/>
      <c r="AS63" s="128"/>
      <c r="AT63" s="434"/>
      <c r="AU63" s="127"/>
    </row>
    <row r="64" spans="1:47" ht="11.25" customHeight="1" x14ac:dyDescent="0.2">
      <c r="A64" s="437"/>
      <c r="B64" s="438">
        <v>422</v>
      </c>
      <c r="C64" s="114"/>
      <c r="D64" s="115"/>
      <c r="E64" s="484" t="str">
        <f ca="1">VLOOKUP(INDIRECT(ADDRESS(ROW(),COLUMN()-3)),Language_Translations,MATCH(Language_Selected,Language_Options,0),FALSE)</f>
        <v>Quel âge a cette personne ?</v>
      </c>
      <c r="F64" s="484"/>
      <c r="G64" s="484"/>
      <c r="H64" s="484"/>
      <c r="I64" s="484"/>
      <c r="J64" s="484"/>
      <c r="K64" s="484"/>
      <c r="L64" s="484"/>
      <c r="M64" s="484"/>
      <c r="N64" s="114"/>
      <c r="O64" s="115"/>
      <c r="P64" s="437" t="s">
        <v>485</v>
      </c>
      <c r="Q64" s="437"/>
      <c r="R64" s="437"/>
      <c r="S64" s="437"/>
      <c r="T64" s="440"/>
      <c r="U64" s="129"/>
      <c r="V64" s="128"/>
      <c r="W64" s="129"/>
      <c r="X64" s="289"/>
      <c r="Y64" s="114"/>
      <c r="Z64" s="115"/>
      <c r="AA64" s="437" t="s">
        <v>485</v>
      </c>
      <c r="AB64" s="437"/>
      <c r="AC64" s="437"/>
      <c r="AD64" s="437"/>
      <c r="AE64" s="440"/>
      <c r="AF64" s="129"/>
      <c r="AG64" s="128"/>
      <c r="AH64" s="129"/>
      <c r="AI64" s="289"/>
      <c r="AJ64" s="114"/>
      <c r="AK64" s="115"/>
      <c r="AL64" s="437" t="s">
        <v>485</v>
      </c>
      <c r="AM64" s="437"/>
      <c r="AN64" s="437"/>
      <c r="AO64" s="437"/>
      <c r="AP64" s="440"/>
      <c r="AQ64" s="129"/>
      <c r="AR64" s="128"/>
      <c r="AS64" s="129"/>
      <c r="AT64" s="289"/>
      <c r="AU64" s="114"/>
    </row>
    <row r="65" spans="1:47" x14ac:dyDescent="0.2">
      <c r="A65" s="437"/>
      <c r="B65" s="438"/>
      <c r="C65" s="114"/>
      <c r="D65" s="115"/>
      <c r="E65" s="484"/>
      <c r="F65" s="484"/>
      <c r="G65" s="484"/>
      <c r="H65" s="484"/>
      <c r="I65" s="484"/>
      <c r="J65" s="484"/>
      <c r="K65" s="484"/>
      <c r="L65" s="484"/>
      <c r="M65" s="484"/>
      <c r="N65" s="114"/>
      <c r="O65" s="115"/>
      <c r="P65" s="166" t="s">
        <v>450</v>
      </c>
      <c r="Q65" s="440"/>
      <c r="R65" s="104"/>
      <c r="S65" s="104"/>
      <c r="T65" s="440"/>
      <c r="U65" s="124"/>
      <c r="V65" s="123"/>
      <c r="W65" s="52"/>
      <c r="X65" s="293"/>
      <c r="Y65" s="114"/>
      <c r="Z65" s="115"/>
      <c r="AA65" s="166" t="s">
        <v>450</v>
      </c>
      <c r="AB65" s="440"/>
      <c r="AC65" s="104"/>
      <c r="AD65" s="104"/>
      <c r="AE65" s="440"/>
      <c r="AF65" s="124"/>
      <c r="AG65" s="123"/>
      <c r="AH65" s="52"/>
      <c r="AI65" s="293"/>
      <c r="AJ65" s="114"/>
      <c r="AK65" s="115"/>
      <c r="AL65" s="166" t="s">
        <v>450</v>
      </c>
      <c r="AM65" s="440"/>
      <c r="AN65" s="104"/>
      <c r="AO65" s="104"/>
      <c r="AP65" s="440"/>
      <c r="AQ65" s="124"/>
      <c r="AR65" s="123"/>
      <c r="AS65" s="52"/>
      <c r="AT65" s="293"/>
      <c r="AU65" s="114"/>
    </row>
    <row r="66" spans="1:47" x14ac:dyDescent="0.2">
      <c r="A66" s="437"/>
      <c r="B66" s="438"/>
      <c r="C66" s="114"/>
      <c r="D66" s="115"/>
      <c r="E66" s="484"/>
      <c r="F66" s="484"/>
      <c r="G66" s="484"/>
      <c r="H66" s="484"/>
      <c r="I66" s="484"/>
      <c r="J66" s="484"/>
      <c r="K66" s="484"/>
      <c r="L66" s="484"/>
      <c r="M66" s="484"/>
      <c r="N66" s="114"/>
      <c r="O66" s="115"/>
      <c r="P66" s="440"/>
      <c r="Q66" s="436"/>
      <c r="R66" s="440"/>
      <c r="S66" s="440"/>
      <c r="T66" s="440"/>
      <c r="U66" s="436"/>
      <c r="V66" s="437"/>
      <c r="W66" s="437"/>
      <c r="X66" s="438"/>
      <c r="Y66" s="114"/>
      <c r="Z66" s="115"/>
      <c r="AA66" s="440"/>
      <c r="AB66" s="436"/>
      <c r="AC66" s="440"/>
      <c r="AD66" s="436"/>
      <c r="AE66" s="440"/>
      <c r="AF66" s="436"/>
      <c r="AG66" s="437"/>
      <c r="AH66" s="435"/>
      <c r="AI66" s="431"/>
      <c r="AJ66" s="114"/>
      <c r="AK66" s="115"/>
      <c r="AL66" s="440"/>
      <c r="AM66" s="436"/>
      <c r="AN66" s="440"/>
      <c r="AO66" s="436"/>
      <c r="AP66" s="440"/>
      <c r="AQ66" s="436"/>
      <c r="AR66" s="437"/>
      <c r="AS66" s="435"/>
      <c r="AT66" s="431"/>
      <c r="AU66" s="114"/>
    </row>
    <row r="67" spans="1:47" x14ac:dyDescent="0.2">
      <c r="A67" s="437"/>
      <c r="B67" s="438"/>
      <c r="C67" s="114"/>
      <c r="D67" s="115"/>
      <c r="E67" s="484"/>
      <c r="F67" s="484"/>
      <c r="G67" s="484"/>
      <c r="H67" s="484"/>
      <c r="I67" s="484"/>
      <c r="J67" s="484"/>
      <c r="K67" s="484"/>
      <c r="L67" s="484"/>
      <c r="M67" s="484"/>
      <c r="N67" s="114"/>
      <c r="O67" s="115"/>
      <c r="P67" s="437" t="s">
        <v>421</v>
      </c>
      <c r="Q67" s="437"/>
      <c r="R67" s="437"/>
      <c r="S67" s="437"/>
      <c r="T67" s="437"/>
      <c r="U67" s="119" t="s">
        <v>2</v>
      </c>
      <c r="V67" s="119"/>
      <c r="W67" s="119"/>
      <c r="X67" s="396" t="s">
        <v>6</v>
      </c>
      <c r="Y67" s="114"/>
      <c r="Z67" s="115"/>
      <c r="AA67" s="437" t="s">
        <v>421</v>
      </c>
      <c r="AB67" s="437"/>
      <c r="AC67" s="437"/>
      <c r="AD67" s="437"/>
      <c r="AE67" s="437"/>
      <c r="AF67" s="119" t="s">
        <v>2</v>
      </c>
      <c r="AG67" s="119"/>
      <c r="AH67" s="119"/>
      <c r="AI67" s="396" t="s">
        <v>6</v>
      </c>
      <c r="AJ67" s="114"/>
      <c r="AK67" s="115"/>
      <c r="AL67" s="437" t="s">
        <v>421</v>
      </c>
      <c r="AM67" s="437"/>
      <c r="AN67" s="437"/>
      <c r="AO67" s="437"/>
      <c r="AP67" s="437"/>
      <c r="AQ67" s="119" t="s">
        <v>2</v>
      </c>
      <c r="AR67" s="119"/>
      <c r="AS67" s="119"/>
      <c r="AT67" s="438" t="s">
        <v>6</v>
      </c>
      <c r="AU67" s="114"/>
    </row>
    <row r="68" spans="1:47" ht="6" customHeight="1" x14ac:dyDescent="0.2">
      <c r="A68" s="123"/>
      <c r="B68" s="395"/>
      <c r="C68" s="122"/>
      <c r="D68" s="124"/>
      <c r="E68" s="123"/>
      <c r="F68" s="123"/>
      <c r="G68" s="123"/>
      <c r="H68" s="123"/>
      <c r="I68" s="123"/>
      <c r="J68" s="123"/>
      <c r="K68" s="123"/>
      <c r="L68" s="123"/>
      <c r="M68" s="123"/>
      <c r="N68" s="122"/>
      <c r="O68" s="124"/>
      <c r="P68" s="123"/>
      <c r="Q68" s="123"/>
      <c r="R68" s="123"/>
      <c r="S68" s="123"/>
      <c r="T68" s="123"/>
      <c r="U68" s="123"/>
      <c r="V68" s="123"/>
      <c r="W68" s="123"/>
      <c r="X68" s="395"/>
      <c r="Y68" s="122"/>
      <c r="Z68" s="124"/>
      <c r="AA68" s="123"/>
      <c r="AB68" s="123"/>
      <c r="AC68" s="123"/>
      <c r="AD68" s="123"/>
      <c r="AE68" s="123"/>
      <c r="AF68" s="123"/>
      <c r="AG68" s="123"/>
      <c r="AH68" s="123"/>
      <c r="AI68" s="395"/>
      <c r="AJ68" s="122"/>
      <c r="AK68" s="124"/>
      <c r="AL68" s="123"/>
      <c r="AM68" s="123"/>
      <c r="AN68" s="123"/>
      <c r="AO68" s="123"/>
      <c r="AP68" s="123"/>
      <c r="AQ68" s="123"/>
      <c r="AR68" s="123"/>
      <c r="AS68" s="123"/>
      <c r="AT68" s="395"/>
      <c r="AU68" s="122"/>
    </row>
    <row r="69" spans="1:47" ht="6" customHeight="1" x14ac:dyDescent="0.2">
      <c r="A69" s="128"/>
      <c r="B69" s="434"/>
      <c r="C69" s="127"/>
      <c r="D69" s="129"/>
      <c r="E69" s="128"/>
      <c r="F69" s="128"/>
      <c r="G69" s="128"/>
      <c r="H69" s="128"/>
      <c r="I69" s="128"/>
      <c r="J69" s="128"/>
      <c r="K69" s="128"/>
      <c r="L69" s="128"/>
      <c r="M69" s="128"/>
      <c r="N69" s="127"/>
      <c r="O69" s="129"/>
      <c r="P69" s="128"/>
      <c r="Q69" s="128"/>
      <c r="R69" s="128"/>
      <c r="S69" s="128"/>
      <c r="T69" s="128"/>
      <c r="U69" s="128"/>
      <c r="V69" s="128"/>
      <c r="W69" s="128"/>
      <c r="X69" s="434"/>
      <c r="Y69" s="127"/>
      <c r="Z69" s="129"/>
      <c r="AA69" s="128"/>
      <c r="AB69" s="128"/>
      <c r="AC69" s="128"/>
      <c r="AD69" s="128"/>
      <c r="AE69" s="128"/>
      <c r="AF69" s="128"/>
      <c r="AG69" s="128"/>
      <c r="AH69" s="128"/>
      <c r="AI69" s="434"/>
      <c r="AJ69" s="127"/>
      <c r="AK69" s="63"/>
      <c r="AL69" s="64"/>
      <c r="AM69" s="64"/>
      <c r="AN69" s="64"/>
      <c r="AO69" s="64"/>
      <c r="AP69" s="64"/>
      <c r="AQ69" s="64"/>
      <c r="AR69" s="64"/>
      <c r="AS69" s="64"/>
      <c r="AT69" s="294"/>
      <c r="AU69" s="65"/>
    </row>
    <row r="70" spans="1:47" ht="11.25" customHeight="1" x14ac:dyDescent="0.2">
      <c r="A70" s="437"/>
      <c r="B70" s="438">
        <v>423</v>
      </c>
      <c r="C70" s="114"/>
      <c r="D70" s="115"/>
      <c r="E70" s="491" t="str">
        <f ca="1">VLOOKUP(INDIRECT(ADDRESS(ROW(),COLUMN()-3)),Language_Translations,MATCH(Language_Selected,Language_Options,0),FALSE)</f>
        <v>À part cette personne, avez-vous eu des rapports sexuels avec une autre personne au cours des 12 derniers mois ?</v>
      </c>
      <c r="F70" s="491"/>
      <c r="G70" s="491"/>
      <c r="H70" s="491"/>
      <c r="I70" s="491"/>
      <c r="J70" s="491"/>
      <c r="K70" s="491"/>
      <c r="L70" s="491"/>
      <c r="M70" s="491"/>
      <c r="N70" s="114"/>
      <c r="O70" s="115"/>
      <c r="P70" s="440" t="s">
        <v>383</v>
      </c>
      <c r="Q70" s="437"/>
      <c r="R70" s="119" t="s">
        <v>2</v>
      </c>
      <c r="S70" s="119"/>
      <c r="T70" s="119"/>
      <c r="U70" s="119"/>
      <c r="V70" s="119"/>
      <c r="W70" s="119"/>
      <c r="X70" s="118" t="s">
        <v>15</v>
      </c>
      <c r="Y70" s="114"/>
      <c r="Z70" s="115"/>
      <c r="AA70" s="440" t="s">
        <v>383</v>
      </c>
      <c r="AB70" s="437"/>
      <c r="AC70" s="119" t="s">
        <v>2</v>
      </c>
      <c r="AD70" s="119"/>
      <c r="AE70" s="119"/>
      <c r="AF70" s="119"/>
      <c r="AG70" s="119"/>
      <c r="AH70" s="119"/>
      <c r="AI70" s="118" t="s">
        <v>15</v>
      </c>
      <c r="AJ70" s="114"/>
      <c r="AK70" s="67"/>
      <c r="AL70" s="68"/>
      <c r="AM70" s="68"/>
      <c r="AN70" s="68"/>
      <c r="AO70" s="68"/>
      <c r="AP70" s="68"/>
      <c r="AQ70" s="68"/>
      <c r="AR70" s="68"/>
      <c r="AS70" s="68"/>
      <c r="AT70" s="288"/>
      <c r="AU70" s="69"/>
    </row>
    <row r="71" spans="1:47" ht="11.25" customHeight="1" x14ac:dyDescent="0.2">
      <c r="A71" s="437"/>
      <c r="B71" s="438"/>
      <c r="C71" s="114"/>
      <c r="D71" s="115"/>
      <c r="E71" s="491"/>
      <c r="F71" s="491"/>
      <c r="G71" s="491"/>
      <c r="H71" s="491"/>
      <c r="I71" s="491"/>
      <c r="J71" s="491"/>
      <c r="K71" s="491"/>
      <c r="L71" s="491"/>
      <c r="M71" s="491"/>
      <c r="N71" s="114"/>
      <c r="O71" s="115"/>
      <c r="P71" s="437"/>
      <c r="Q71" s="510" t="s">
        <v>800</v>
      </c>
      <c r="R71" s="510"/>
      <c r="S71" s="510"/>
      <c r="T71" s="510"/>
      <c r="U71" s="510"/>
      <c r="V71" s="510"/>
      <c r="W71" s="440"/>
      <c r="X71" s="396"/>
      <c r="Y71" s="114"/>
      <c r="Z71" s="115"/>
      <c r="AA71" s="437"/>
      <c r="AB71" s="510" t="s">
        <v>801</v>
      </c>
      <c r="AC71" s="510"/>
      <c r="AD71" s="510"/>
      <c r="AE71" s="510"/>
      <c r="AF71" s="510"/>
      <c r="AG71" s="510"/>
      <c r="AH71" s="440"/>
      <c r="AI71" s="396"/>
      <c r="AJ71" s="114"/>
      <c r="AK71" s="67"/>
      <c r="AL71" s="68"/>
      <c r="AM71" s="68"/>
      <c r="AN71" s="68"/>
      <c r="AO71" s="68"/>
      <c r="AP71" s="68"/>
      <c r="AQ71" s="68"/>
      <c r="AR71" s="68"/>
      <c r="AS71" s="68"/>
      <c r="AT71" s="288"/>
      <c r="AU71" s="69"/>
    </row>
    <row r="72" spans="1:47" ht="11.25" customHeight="1" x14ac:dyDescent="0.2">
      <c r="A72" s="437"/>
      <c r="B72" s="438"/>
      <c r="C72" s="114"/>
      <c r="D72" s="115"/>
      <c r="E72" s="491"/>
      <c r="F72" s="491"/>
      <c r="G72" s="491"/>
      <c r="H72" s="491"/>
      <c r="I72" s="491"/>
      <c r="J72" s="491"/>
      <c r="K72" s="491"/>
      <c r="L72" s="491"/>
      <c r="M72" s="491"/>
      <c r="N72" s="114"/>
      <c r="O72" s="115"/>
      <c r="P72" s="437"/>
      <c r="Q72" s="510"/>
      <c r="R72" s="510"/>
      <c r="S72" s="510"/>
      <c r="T72" s="510"/>
      <c r="U72" s="510"/>
      <c r="V72" s="510"/>
      <c r="W72" s="440"/>
      <c r="X72" s="396"/>
      <c r="Y72" s="114"/>
      <c r="Z72" s="115"/>
      <c r="AA72" s="437"/>
      <c r="AB72" s="510"/>
      <c r="AC72" s="510"/>
      <c r="AD72" s="510"/>
      <c r="AE72" s="510"/>
      <c r="AF72" s="510"/>
      <c r="AG72" s="510"/>
      <c r="AH72" s="440"/>
      <c r="AI72" s="396"/>
      <c r="AJ72" s="114"/>
      <c r="AK72" s="67"/>
      <c r="AL72" s="68"/>
      <c r="AM72" s="68"/>
      <c r="AN72" s="68"/>
      <c r="AO72" s="68"/>
      <c r="AP72" s="68"/>
      <c r="AQ72" s="68"/>
      <c r="AR72" s="68"/>
      <c r="AS72" s="68"/>
      <c r="AT72" s="288"/>
      <c r="AU72" s="69"/>
    </row>
    <row r="73" spans="1:47" x14ac:dyDescent="0.2">
      <c r="A73" s="437"/>
      <c r="B73" s="438"/>
      <c r="C73" s="114"/>
      <c r="D73" s="115"/>
      <c r="E73" s="491"/>
      <c r="F73" s="491"/>
      <c r="G73" s="491"/>
      <c r="H73" s="491"/>
      <c r="I73" s="491"/>
      <c r="J73" s="491"/>
      <c r="K73" s="491"/>
      <c r="L73" s="491"/>
      <c r="M73" s="491"/>
      <c r="N73" s="114"/>
      <c r="O73" s="115"/>
      <c r="P73" s="437"/>
      <c r="Q73" s="510"/>
      <c r="R73" s="510"/>
      <c r="S73" s="510"/>
      <c r="T73" s="510"/>
      <c r="U73" s="510"/>
      <c r="V73" s="510"/>
      <c r="W73" s="440"/>
      <c r="X73" s="396"/>
      <c r="Y73" s="114"/>
      <c r="Z73" s="115"/>
      <c r="AA73" s="437"/>
      <c r="AB73" s="510"/>
      <c r="AC73" s="510"/>
      <c r="AD73" s="510"/>
      <c r="AE73" s="510"/>
      <c r="AF73" s="510"/>
      <c r="AG73" s="510"/>
      <c r="AH73" s="440"/>
      <c r="AI73" s="396"/>
      <c r="AJ73" s="114"/>
      <c r="AK73" s="67"/>
      <c r="AL73" s="68"/>
      <c r="AM73" s="68"/>
      <c r="AN73" s="68"/>
      <c r="AO73" s="68"/>
      <c r="AP73" s="68"/>
      <c r="AQ73" s="68"/>
      <c r="AR73" s="68"/>
      <c r="AS73" s="68"/>
      <c r="AT73" s="288"/>
      <c r="AU73" s="69"/>
    </row>
    <row r="74" spans="1:47" x14ac:dyDescent="0.2">
      <c r="A74" s="437"/>
      <c r="B74" s="438"/>
      <c r="C74" s="114"/>
      <c r="D74" s="115"/>
      <c r="E74" s="491"/>
      <c r="F74" s="491"/>
      <c r="G74" s="491"/>
      <c r="H74" s="491"/>
      <c r="I74" s="491"/>
      <c r="J74" s="491"/>
      <c r="K74" s="491"/>
      <c r="L74" s="491"/>
      <c r="M74" s="491"/>
      <c r="N74" s="114"/>
      <c r="O74" s="115"/>
      <c r="P74" s="440" t="s">
        <v>384</v>
      </c>
      <c r="Q74" s="437"/>
      <c r="R74" s="119" t="s">
        <v>2</v>
      </c>
      <c r="S74" s="119"/>
      <c r="T74" s="119"/>
      <c r="U74" s="119"/>
      <c r="V74" s="119"/>
      <c r="W74" s="119"/>
      <c r="X74" s="118" t="s">
        <v>16</v>
      </c>
      <c r="Y74" s="114"/>
      <c r="Z74" s="115"/>
      <c r="AA74" s="440" t="s">
        <v>384</v>
      </c>
      <c r="AB74" s="437"/>
      <c r="AC74" s="119" t="s">
        <v>2</v>
      </c>
      <c r="AD74" s="119"/>
      <c r="AE74" s="119"/>
      <c r="AF74" s="119"/>
      <c r="AG74" s="119"/>
      <c r="AH74" s="119"/>
      <c r="AI74" s="118" t="s">
        <v>16</v>
      </c>
      <c r="AJ74" s="114"/>
      <c r="AK74" s="67"/>
      <c r="AL74" s="68"/>
      <c r="AM74" s="68"/>
      <c r="AN74" s="68"/>
      <c r="AO74" s="68"/>
      <c r="AP74" s="68"/>
      <c r="AQ74" s="68"/>
      <c r="AR74" s="68"/>
      <c r="AS74" s="68"/>
      <c r="AT74" s="288"/>
      <c r="AU74" s="69"/>
    </row>
    <row r="75" spans="1:47" x14ac:dyDescent="0.2">
      <c r="A75" s="437"/>
      <c r="B75" s="438"/>
      <c r="C75" s="114"/>
      <c r="D75" s="115"/>
      <c r="E75" s="491"/>
      <c r="F75" s="491"/>
      <c r="G75" s="491"/>
      <c r="H75" s="491"/>
      <c r="I75" s="491"/>
      <c r="J75" s="491"/>
      <c r="K75" s="491"/>
      <c r="L75" s="491"/>
      <c r="M75" s="491"/>
      <c r="N75" s="114"/>
      <c r="O75" s="115"/>
      <c r="P75" s="437"/>
      <c r="Q75" s="437"/>
      <c r="R75" s="437"/>
      <c r="S75" s="437"/>
      <c r="T75" s="437"/>
      <c r="U75" s="215"/>
      <c r="V75" s="117" t="s">
        <v>802</v>
      </c>
      <c r="W75" s="437"/>
      <c r="X75" s="438"/>
      <c r="Y75" s="114"/>
      <c r="Z75" s="115"/>
      <c r="AA75" s="437"/>
      <c r="AB75" s="437"/>
      <c r="AC75" s="437"/>
      <c r="AD75" s="437"/>
      <c r="AE75" s="437"/>
      <c r="AF75" s="215"/>
      <c r="AG75" s="117" t="s">
        <v>802</v>
      </c>
      <c r="AH75" s="437"/>
      <c r="AI75" s="438"/>
      <c r="AJ75" s="114"/>
      <c r="AK75" s="67"/>
      <c r="AL75" s="68"/>
      <c r="AM75" s="68"/>
      <c r="AN75" s="68"/>
      <c r="AO75" s="68"/>
      <c r="AP75" s="68"/>
      <c r="AQ75" s="68"/>
      <c r="AR75" s="68"/>
      <c r="AS75" s="68"/>
      <c r="AT75" s="288"/>
      <c r="AU75" s="69"/>
    </row>
    <row r="76" spans="1:47" ht="6" customHeight="1" x14ac:dyDescent="0.2">
      <c r="A76" s="123"/>
      <c r="B76" s="395"/>
      <c r="C76" s="122"/>
      <c r="D76" s="124"/>
      <c r="E76" s="123"/>
      <c r="F76" s="123"/>
      <c r="G76" s="123"/>
      <c r="H76" s="123"/>
      <c r="I76" s="123"/>
      <c r="J76" s="123"/>
      <c r="K76" s="123"/>
      <c r="L76" s="123"/>
      <c r="M76" s="123"/>
      <c r="N76" s="122"/>
      <c r="O76" s="124"/>
      <c r="P76" s="123"/>
      <c r="Q76" s="123"/>
      <c r="R76" s="123"/>
      <c r="S76" s="123"/>
      <c r="T76" s="123"/>
      <c r="U76" s="123"/>
      <c r="V76" s="123"/>
      <c r="W76" s="123"/>
      <c r="X76" s="395"/>
      <c r="Y76" s="122"/>
      <c r="Z76" s="124"/>
      <c r="AA76" s="123"/>
      <c r="AB76" s="123"/>
      <c r="AC76" s="123"/>
      <c r="AD76" s="123"/>
      <c r="AE76" s="123"/>
      <c r="AF76" s="123"/>
      <c r="AG76" s="123"/>
      <c r="AH76" s="123"/>
      <c r="AI76" s="395"/>
      <c r="AJ76" s="122"/>
      <c r="AK76" s="70"/>
      <c r="AL76" s="71"/>
      <c r="AM76" s="71"/>
      <c r="AN76" s="71"/>
      <c r="AO76" s="71"/>
      <c r="AP76" s="71"/>
      <c r="AQ76" s="71"/>
      <c r="AR76" s="71"/>
      <c r="AS76" s="71"/>
      <c r="AT76" s="291"/>
      <c r="AU76" s="72"/>
    </row>
    <row r="77" spans="1:47" ht="6" customHeight="1" x14ac:dyDescent="0.2">
      <c r="A77" s="128"/>
      <c r="B77" s="434"/>
      <c r="C77" s="127"/>
      <c r="D77" s="129"/>
      <c r="E77" s="128"/>
      <c r="F77" s="128"/>
      <c r="G77" s="128"/>
      <c r="H77" s="128"/>
      <c r="I77" s="128"/>
      <c r="J77" s="128"/>
      <c r="K77" s="128"/>
      <c r="L77" s="128"/>
      <c r="M77" s="128"/>
      <c r="N77" s="127"/>
      <c r="O77" s="63"/>
      <c r="P77" s="64"/>
      <c r="Q77" s="64"/>
      <c r="R77" s="64"/>
      <c r="S77" s="64"/>
      <c r="T77" s="64"/>
      <c r="U77" s="64"/>
      <c r="V77" s="64"/>
      <c r="W77" s="64"/>
      <c r="X77" s="294"/>
      <c r="Y77" s="65"/>
      <c r="Z77" s="63"/>
      <c r="AA77" s="64"/>
      <c r="AB77" s="64"/>
      <c r="AC77" s="64"/>
      <c r="AD77" s="64"/>
      <c r="AE77" s="64"/>
      <c r="AF77" s="64"/>
      <c r="AG77" s="64"/>
      <c r="AH77" s="64"/>
      <c r="AI77" s="294"/>
      <c r="AJ77" s="65"/>
      <c r="AK77" s="129"/>
      <c r="AL77" s="128"/>
      <c r="AM77" s="128"/>
      <c r="AN77" s="128"/>
      <c r="AO77" s="128"/>
      <c r="AP77" s="128"/>
      <c r="AQ77" s="128"/>
      <c r="AR77" s="128"/>
      <c r="AS77" s="128"/>
      <c r="AT77" s="434"/>
      <c r="AU77" s="50"/>
    </row>
    <row r="78" spans="1:47" ht="11.25" customHeight="1" x14ac:dyDescent="0.2">
      <c r="A78" s="437"/>
      <c r="B78" s="438">
        <v>424</v>
      </c>
      <c r="C78" s="114"/>
      <c r="D78" s="115"/>
      <c r="E78" s="491" t="str">
        <f ca="1">VLOOKUP(INDIRECT(ADDRESS(ROW(),COLUMN()-3)),Language_Translations,MATCH(Language_Selected,Language_Options,0),FALSE)</f>
        <v>En tout, avec combien de personnes différentes avez-vous eu des rapports sexuels au cours des 12 derniers mois ?</v>
      </c>
      <c r="F78" s="491"/>
      <c r="G78" s="491"/>
      <c r="H78" s="491"/>
      <c r="I78" s="491"/>
      <c r="J78" s="491"/>
      <c r="K78" s="491"/>
      <c r="L78" s="491"/>
      <c r="M78" s="491"/>
      <c r="N78" s="114"/>
      <c r="O78" s="67"/>
      <c r="P78" s="295"/>
      <c r="Q78" s="295"/>
      <c r="R78" s="295"/>
      <c r="S78" s="295"/>
      <c r="T78" s="295"/>
      <c r="U78" s="295"/>
      <c r="V78" s="295"/>
      <c r="W78" s="295"/>
      <c r="X78" s="296"/>
      <c r="Y78" s="69"/>
      <c r="Z78" s="67"/>
      <c r="AA78" s="295"/>
      <c r="AB78" s="295"/>
      <c r="AC78" s="295"/>
      <c r="AD78" s="295"/>
      <c r="AE78" s="295"/>
      <c r="AF78" s="68"/>
      <c r="AG78" s="68"/>
      <c r="AH78" s="68"/>
      <c r="AI78" s="288"/>
      <c r="AJ78" s="69"/>
      <c r="AK78" s="115" t="s">
        <v>52</v>
      </c>
      <c r="AM78" s="437"/>
      <c r="AN78" s="437"/>
      <c r="AO78" s="437"/>
      <c r="AP78" s="437"/>
      <c r="AQ78" s="437"/>
      <c r="AR78" s="437"/>
      <c r="AS78" s="437"/>
      <c r="AT78" s="438"/>
      <c r="AU78" s="56"/>
    </row>
    <row r="79" spans="1:47" ht="11.25" customHeight="1" x14ac:dyDescent="0.2">
      <c r="A79" s="437"/>
      <c r="B79" s="438"/>
      <c r="C79" s="114"/>
      <c r="D79" s="115"/>
      <c r="E79" s="491"/>
      <c r="F79" s="491"/>
      <c r="G79" s="491"/>
      <c r="H79" s="491"/>
      <c r="I79" s="491"/>
      <c r="J79" s="491"/>
      <c r="K79" s="491"/>
      <c r="L79" s="491"/>
      <c r="M79" s="491"/>
      <c r="N79" s="114"/>
      <c r="O79" s="67"/>
      <c r="P79" s="295"/>
      <c r="Q79" s="295"/>
      <c r="R79" s="295"/>
      <c r="S79" s="295"/>
      <c r="T79" s="295"/>
      <c r="U79" s="295"/>
      <c r="V79" s="295"/>
      <c r="W79" s="295"/>
      <c r="X79" s="296"/>
      <c r="Y79" s="69"/>
      <c r="Z79" s="67"/>
      <c r="AA79" s="295"/>
      <c r="AB79" s="295"/>
      <c r="AC79" s="295"/>
      <c r="AD79" s="295"/>
      <c r="AE79" s="295"/>
      <c r="AF79" s="68"/>
      <c r="AG79" s="68"/>
      <c r="AH79" s="68"/>
      <c r="AI79" s="288"/>
      <c r="AJ79" s="69"/>
      <c r="AK79" s="115"/>
      <c r="AL79" s="437" t="s">
        <v>486</v>
      </c>
      <c r="AM79" s="437"/>
      <c r="AN79" s="437"/>
      <c r="AO79" s="437"/>
      <c r="AP79" s="437"/>
      <c r="AQ79" s="437"/>
      <c r="AR79" s="437"/>
      <c r="AS79" s="437"/>
      <c r="AT79" s="438"/>
      <c r="AU79" s="56"/>
    </row>
    <row r="80" spans="1:47" ht="11.25" customHeight="1" x14ac:dyDescent="0.2">
      <c r="A80" s="437"/>
      <c r="B80" s="438"/>
      <c r="C80" s="114"/>
      <c r="D80" s="115"/>
      <c r="E80" s="491"/>
      <c r="F80" s="491"/>
      <c r="G80" s="491"/>
      <c r="H80" s="491"/>
      <c r="I80" s="491"/>
      <c r="J80" s="491"/>
      <c r="K80" s="491"/>
      <c r="L80" s="491"/>
      <c r="M80" s="491"/>
      <c r="N80" s="114"/>
      <c r="O80" s="67"/>
      <c r="P80" s="295"/>
      <c r="Q80" s="295"/>
      <c r="R80" s="295"/>
      <c r="S80" s="295"/>
      <c r="T80" s="295"/>
      <c r="U80" s="295"/>
      <c r="V80" s="295"/>
      <c r="W80" s="295"/>
      <c r="X80" s="296"/>
      <c r="Y80" s="69"/>
      <c r="Z80" s="67"/>
      <c r="AA80" s="295"/>
      <c r="AB80" s="295"/>
      <c r="AC80" s="295"/>
      <c r="AD80" s="295"/>
      <c r="AE80" s="295"/>
      <c r="AF80" s="68"/>
      <c r="AG80" s="68"/>
      <c r="AH80" s="68"/>
      <c r="AI80" s="288"/>
      <c r="AJ80" s="69"/>
      <c r="AK80" s="115"/>
      <c r="AM80" s="437" t="s">
        <v>727</v>
      </c>
      <c r="AN80" s="437"/>
      <c r="AO80" s="437"/>
      <c r="AP80" s="437"/>
      <c r="AQ80" s="437"/>
      <c r="AR80" s="437"/>
      <c r="AS80" s="437"/>
      <c r="AT80" s="438"/>
      <c r="AU80" s="56"/>
    </row>
    <row r="81" spans="1:47" x14ac:dyDescent="0.2">
      <c r="A81" s="437"/>
      <c r="B81" s="438"/>
      <c r="C81" s="114"/>
      <c r="D81" s="115"/>
      <c r="E81" s="491"/>
      <c r="F81" s="491"/>
      <c r="G81" s="491"/>
      <c r="H81" s="491"/>
      <c r="I81" s="491"/>
      <c r="J81" s="491"/>
      <c r="K81" s="491"/>
      <c r="L81" s="491"/>
      <c r="M81" s="491"/>
      <c r="N81" s="114"/>
      <c r="O81" s="67"/>
      <c r="P81" s="68"/>
      <c r="Q81" s="68"/>
      <c r="R81" s="68"/>
      <c r="S81" s="68"/>
      <c r="T81" s="68"/>
      <c r="U81" s="68"/>
      <c r="V81" s="68"/>
      <c r="W81" s="68"/>
      <c r="X81" s="288"/>
      <c r="Y81" s="69"/>
      <c r="Z81" s="67"/>
      <c r="AA81" s="295"/>
      <c r="AB81" s="295"/>
      <c r="AC81" s="295"/>
      <c r="AD81" s="295"/>
      <c r="AE81" s="295"/>
      <c r="AF81" s="295"/>
      <c r="AG81" s="295"/>
      <c r="AH81" s="68"/>
      <c r="AI81" s="297"/>
      <c r="AJ81" s="298"/>
      <c r="AK81" s="299"/>
      <c r="AM81" s="166" t="s">
        <v>728</v>
      </c>
      <c r="AN81" s="437"/>
      <c r="AO81" s="437"/>
      <c r="AP81" s="437"/>
      <c r="AQ81" s="437"/>
      <c r="AR81" s="437"/>
      <c r="AS81" s="437"/>
      <c r="AT81" s="438"/>
      <c r="AU81" s="56"/>
    </row>
    <row r="82" spans="1:47" x14ac:dyDescent="0.2">
      <c r="A82" s="437"/>
      <c r="B82" s="438"/>
      <c r="C82" s="114"/>
      <c r="D82" s="115"/>
      <c r="E82" s="491"/>
      <c r="F82" s="491"/>
      <c r="G82" s="491"/>
      <c r="H82" s="491"/>
      <c r="I82" s="491"/>
      <c r="J82" s="491"/>
      <c r="K82" s="491"/>
      <c r="L82" s="491"/>
      <c r="M82" s="491"/>
      <c r="N82" s="114"/>
      <c r="O82" s="67"/>
      <c r="P82" s="68"/>
      <c r="Q82" s="68"/>
      <c r="R82" s="68"/>
      <c r="S82" s="68"/>
      <c r="T82" s="68"/>
      <c r="U82" s="68"/>
      <c r="V82" s="68"/>
      <c r="W82" s="68"/>
      <c r="X82" s="288"/>
      <c r="Y82" s="69"/>
      <c r="Z82" s="67"/>
      <c r="AA82" s="68"/>
      <c r="AB82" s="68"/>
      <c r="AC82" s="68"/>
      <c r="AD82" s="68"/>
      <c r="AE82" s="68"/>
      <c r="AF82" s="68"/>
      <c r="AG82" s="68"/>
      <c r="AH82" s="68"/>
      <c r="AI82" s="288"/>
      <c r="AJ82" s="69"/>
      <c r="AK82" s="115"/>
      <c r="AM82" s="437" t="s">
        <v>729</v>
      </c>
      <c r="AN82" s="437"/>
      <c r="AO82" s="437"/>
      <c r="AP82" s="437"/>
      <c r="AQ82" s="129"/>
      <c r="AR82" s="128"/>
      <c r="AS82" s="129"/>
      <c r="AT82" s="289"/>
      <c r="AU82" s="56"/>
    </row>
    <row r="83" spans="1:47" ht="11.25" customHeight="1" x14ac:dyDescent="0.2">
      <c r="A83" s="437"/>
      <c r="B83" s="438"/>
      <c r="C83" s="114"/>
      <c r="D83" s="115"/>
      <c r="E83" s="503" t="s">
        <v>487</v>
      </c>
      <c r="F83" s="503"/>
      <c r="G83" s="503"/>
      <c r="H83" s="503"/>
      <c r="I83" s="503"/>
      <c r="J83" s="503"/>
      <c r="K83" s="503"/>
      <c r="L83" s="503"/>
      <c r="M83" s="503"/>
      <c r="N83" s="114"/>
      <c r="O83" s="67"/>
      <c r="P83" s="68"/>
      <c r="Q83" s="68"/>
      <c r="R83" s="68"/>
      <c r="S83" s="68"/>
      <c r="T83" s="68"/>
      <c r="U83" s="68"/>
      <c r="V83" s="68"/>
      <c r="W83" s="68"/>
      <c r="X83" s="288"/>
      <c r="Y83" s="69"/>
      <c r="Z83" s="67"/>
      <c r="AA83" s="295"/>
      <c r="AB83" s="295"/>
      <c r="AC83" s="295"/>
      <c r="AD83" s="295"/>
      <c r="AE83" s="295"/>
      <c r="AF83" s="295"/>
      <c r="AG83" s="295"/>
      <c r="AH83" s="295"/>
      <c r="AI83" s="296"/>
      <c r="AJ83" s="69"/>
      <c r="AK83" s="115"/>
      <c r="AM83" s="440" t="s">
        <v>327</v>
      </c>
      <c r="AN83" s="104"/>
      <c r="AO83" s="137" t="s">
        <v>2</v>
      </c>
      <c r="AP83" s="119"/>
      <c r="AQ83" s="124"/>
      <c r="AR83" s="123"/>
      <c r="AS83" s="52"/>
      <c r="AT83" s="293"/>
      <c r="AU83" s="56"/>
    </row>
    <row r="84" spans="1:47" x14ac:dyDescent="0.2">
      <c r="A84" s="437"/>
      <c r="B84" s="438"/>
      <c r="C84" s="114"/>
      <c r="D84" s="115"/>
      <c r="E84" s="503"/>
      <c r="F84" s="503"/>
      <c r="G84" s="503"/>
      <c r="H84" s="503"/>
      <c r="I84" s="503"/>
      <c r="J84" s="503"/>
      <c r="K84" s="503"/>
      <c r="L84" s="503"/>
      <c r="M84" s="503"/>
      <c r="N84" s="114"/>
      <c r="O84" s="67"/>
      <c r="P84" s="68"/>
      <c r="Q84" s="68"/>
      <c r="R84" s="68"/>
      <c r="S84" s="68"/>
      <c r="T84" s="68"/>
      <c r="U84" s="68"/>
      <c r="V84" s="68"/>
      <c r="W84" s="68"/>
      <c r="X84" s="288"/>
      <c r="Y84" s="69"/>
      <c r="Z84" s="67"/>
      <c r="AA84" s="295"/>
      <c r="AB84" s="295"/>
      <c r="AC84" s="295"/>
      <c r="AD84" s="295"/>
      <c r="AE84" s="295"/>
      <c r="AF84" s="295"/>
      <c r="AG84" s="295"/>
      <c r="AH84" s="295"/>
      <c r="AI84" s="296"/>
      <c r="AJ84" s="69"/>
      <c r="AK84" s="115"/>
      <c r="AL84" s="440"/>
      <c r="AM84" s="440"/>
      <c r="AN84" s="440"/>
      <c r="AO84" s="436"/>
      <c r="AP84" s="436"/>
      <c r="AQ84" s="437"/>
      <c r="AR84" s="437"/>
      <c r="AS84" s="436"/>
      <c r="AT84" s="431"/>
      <c r="AU84" s="56"/>
    </row>
    <row r="85" spans="1:47" x14ac:dyDescent="0.2">
      <c r="A85" s="437"/>
      <c r="B85" s="438"/>
      <c r="C85" s="114"/>
      <c r="D85" s="115"/>
      <c r="E85" s="503"/>
      <c r="F85" s="503"/>
      <c r="G85" s="503"/>
      <c r="H85" s="503"/>
      <c r="I85" s="503"/>
      <c r="J85" s="503"/>
      <c r="K85" s="503"/>
      <c r="L85" s="503"/>
      <c r="M85" s="503"/>
      <c r="N85" s="114"/>
      <c r="O85" s="67"/>
      <c r="P85" s="68"/>
      <c r="Q85" s="68"/>
      <c r="R85" s="68"/>
      <c r="S85" s="68"/>
      <c r="T85" s="68"/>
      <c r="U85" s="68"/>
      <c r="V85" s="68"/>
      <c r="W85" s="68"/>
      <c r="X85" s="288"/>
      <c r="Y85" s="69"/>
      <c r="Z85" s="67"/>
      <c r="AA85" s="295"/>
      <c r="AB85" s="295"/>
      <c r="AC85" s="295"/>
      <c r="AD85" s="295"/>
      <c r="AE85" s="295"/>
      <c r="AF85" s="295"/>
      <c r="AG85" s="295"/>
      <c r="AH85" s="295"/>
      <c r="AI85" s="296"/>
      <c r="AJ85" s="69"/>
      <c r="AK85" s="115"/>
      <c r="AL85" s="437" t="s">
        <v>421</v>
      </c>
      <c r="AM85" s="436"/>
      <c r="AN85" s="436"/>
      <c r="AO85" s="436"/>
      <c r="AP85" s="436"/>
      <c r="AQ85" s="119" t="s">
        <v>2</v>
      </c>
      <c r="AR85" s="119"/>
      <c r="AS85" s="168"/>
      <c r="AT85" s="146" t="s">
        <v>6</v>
      </c>
      <c r="AU85" s="56"/>
    </row>
    <row r="86" spans="1:47" x14ac:dyDescent="0.2">
      <c r="A86" s="437"/>
      <c r="B86" s="438"/>
      <c r="C86" s="114"/>
      <c r="D86" s="115"/>
      <c r="E86" s="503"/>
      <c r="F86" s="503"/>
      <c r="G86" s="503"/>
      <c r="H86" s="503"/>
      <c r="I86" s="503"/>
      <c r="J86" s="503"/>
      <c r="K86" s="503"/>
      <c r="L86" s="503"/>
      <c r="M86" s="503"/>
      <c r="N86" s="114"/>
      <c r="O86" s="67"/>
      <c r="P86" s="68"/>
      <c r="Q86" s="68"/>
      <c r="R86" s="68"/>
      <c r="S86" s="68"/>
      <c r="T86" s="68"/>
      <c r="U86" s="68"/>
      <c r="V86" s="68"/>
      <c r="W86" s="68"/>
      <c r="X86" s="288"/>
      <c r="Y86" s="69"/>
      <c r="Z86" s="67"/>
      <c r="AA86" s="295"/>
      <c r="AB86" s="295"/>
      <c r="AC86" s="295"/>
      <c r="AD86" s="295"/>
      <c r="AE86" s="295"/>
      <c r="AF86" s="295"/>
      <c r="AG86" s="295"/>
      <c r="AH86" s="295"/>
      <c r="AI86" s="296"/>
      <c r="AJ86" s="69"/>
      <c r="AK86" s="115"/>
      <c r="AL86" s="437"/>
      <c r="AM86" s="436"/>
      <c r="AN86" s="436"/>
      <c r="AO86" s="436"/>
      <c r="AP86" s="436"/>
      <c r="AQ86" s="119"/>
      <c r="AR86" s="119"/>
      <c r="AS86" s="168"/>
      <c r="AT86" s="146"/>
      <c r="AU86" s="56"/>
    </row>
    <row r="87" spans="1:47" x14ac:dyDescent="0.2">
      <c r="A87" s="437"/>
      <c r="B87" s="438"/>
      <c r="C87" s="114"/>
      <c r="D87" s="115"/>
      <c r="E87" s="503"/>
      <c r="F87" s="503"/>
      <c r="G87" s="503"/>
      <c r="H87" s="503"/>
      <c r="I87" s="503"/>
      <c r="J87" s="503"/>
      <c r="K87" s="503"/>
      <c r="L87" s="503"/>
      <c r="M87" s="503"/>
      <c r="N87" s="114"/>
      <c r="O87" s="67"/>
      <c r="P87" s="68"/>
      <c r="Q87" s="68"/>
      <c r="R87" s="68"/>
      <c r="S87" s="68"/>
      <c r="T87" s="68"/>
      <c r="U87" s="68"/>
      <c r="V87" s="68"/>
      <c r="W87" s="68"/>
      <c r="X87" s="288"/>
      <c r="Y87" s="69"/>
      <c r="Z87" s="67"/>
      <c r="AA87" s="295"/>
      <c r="AB87" s="295"/>
      <c r="AC87" s="295"/>
      <c r="AD87" s="295"/>
      <c r="AE87" s="295"/>
      <c r="AF87" s="295"/>
      <c r="AG87" s="295"/>
      <c r="AH87" s="295"/>
      <c r="AI87" s="296"/>
      <c r="AJ87" s="69"/>
      <c r="AK87" s="115"/>
      <c r="AL87" s="436"/>
      <c r="AM87" s="436"/>
      <c r="AN87" s="436"/>
      <c r="AO87" s="436"/>
      <c r="AP87" s="436"/>
      <c r="AQ87" s="119"/>
      <c r="AR87" s="119"/>
      <c r="AS87" s="168"/>
      <c r="AT87" s="146"/>
      <c r="AU87" s="56"/>
    </row>
    <row r="88" spans="1:47" x14ac:dyDescent="0.2">
      <c r="A88" s="437"/>
      <c r="B88" s="438"/>
      <c r="C88" s="114"/>
      <c r="D88" s="115"/>
      <c r="E88" s="503"/>
      <c r="F88" s="503"/>
      <c r="G88" s="503"/>
      <c r="H88" s="503"/>
      <c r="I88" s="503"/>
      <c r="J88" s="503"/>
      <c r="K88" s="503"/>
      <c r="L88" s="503"/>
      <c r="M88" s="503"/>
      <c r="N88" s="114"/>
      <c r="O88" s="67"/>
      <c r="P88" s="68"/>
      <c r="Q88" s="68"/>
      <c r="R88" s="68"/>
      <c r="S88" s="68"/>
      <c r="T88" s="68"/>
      <c r="U88" s="68"/>
      <c r="V88" s="68"/>
      <c r="W88" s="68"/>
      <c r="X88" s="288"/>
      <c r="Y88" s="69"/>
      <c r="Z88" s="67"/>
      <c r="AA88" s="68"/>
      <c r="AB88" s="68"/>
      <c r="AC88" s="68"/>
      <c r="AD88" s="68"/>
      <c r="AE88" s="68"/>
      <c r="AF88" s="68"/>
      <c r="AG88" s="68"/>
      <c r="AH88" s="68"/>
      <c r="AI88" s="288"/>
      <c r="AJ88" s="69"/>
      <c r="AK88" s="115"/>
      <c r="AL88" s="437"/>
      <c r="AM88" s="437"/>
      <c r="AN88" s="437"/>
      <c r="AO88" s="435"/>
      <c r="AP88" s="435"/>
      <c r="AQ88" s="437"/>
      <c r="AR88" s="437"/>
      <c r="AS88" s="437"/>
      <c r="AT88" s="438"/>
      <c r="AU88" s="56"/>
    </row>
    <row r="89" spans="1:47" ht="6" customHeight="1" x14ac:dyDescent="0.2">
      <c r="A89" s="123"/>
      <c r="B89" s="395"/>
      <c r="C89" s="122"/>
      <c r="D89" s="124"/>
      <c r="E89" s="48"/>
      <c r="F89" s="123"/>
      <c r="G89" s="123"/>
      <c r="H89" s="123"/>
      <c r="I89" s="123"/>
      <c r="J89" s="123"/>
      <c r="K89" s="123"/>
      <c r="L89" s="123"/>
      <c r="M89" s="123"/>
      <c r="N89" s="122"/>
      <c r="O89" s="70"/>
      <c r="P89" s="71"/>
      <c r="Q89" s="71"/>
      <c r="R89" s="71"/>
      <c r="S89" s="71"/>
      <c r="T89" s="71"/>
      <c r="U89" s="71"/>
      <c r="V89" s="71"/>
      <c r="W89" s="71"/>
      <c r="X89" s="291"/>
      <c r="Y89" s="72"/>
      <c r="Z89" s="70"/>
      <c r="AA89" s="71"/>
      <c r="AB89" s="71"/>
      <c r="AC89" s="71"/>
      <c r="AD89" s="71"/>
      <c r="AE89" s="71"/>
      <c r="AF89" s="71"/>
      <c r="AG89" s="71"/>
      <c r="AH89" s="71"/>
      <c r="AI89" s="291"/>
      <c r="AJ89" s="72"/>
      <c r="AK89" s="124"/>
      <c r="AL89" s="123"/>
      <c r="AM89" s="123"/>
      <c r="AN89" s="123"/>
      <c r="AO89" s="48"/>
      <c r="AP89" s="48"/>
      <c r="AQ89" s="123"/>
      <c r="AR89" s="123"/>
      <c r="AS89" s="123"/>
      <c r="AT89" s="395"/>
      <c r="AU89" s="53"/>
    </row>
    <row r="90" spans="1:47" ht="6" customHeight="1" x14ac:dyDescent="0.2">
      <c r="A90" s="128"/>
      <c r="B90" s="434"/>
      <c r="C90" s="128"/>
      <c r="D90" s="128"/>
      <c r="E90" s="128"/>
      <c r="F90" s="128"/>
      <c r="G90" s="128"/>
      <c r="H90" s="128"/>
      <c r="I90" s="128"/>
      <c r="J90" s="128"/>
      <c r="K90" s="128"/>
      <c r="L90" s="128"/>
      <c r="M90" s="128"/>
      <c r="N90" s="128"/>
      <c r="O90" s="128"/>
      <c r="P90" s="128"/>
      <c r="Q90" s="128"/>
      <c r="R90" s="128"/>
      <c r="S90" s="128"/>
      <c r="T90" s="128"/>
      <c r="U90" s="128"/>
      <c r="V90" s="128"/>
      <c r="W90" s="128"/>
      <c r="X90" s="434"/>
      <c r="Y90" s="128"/>
      <c r="Z90" s="128"/>
      <c r="AA90" s="128"/>
      <c r="AB90" s="128"/>
      <c r="AC90" s="128"/>
      <c r="AD90" s="128"/>
      <c r="AE90" s="128"/>
      <c r="AF90" s="128"/>
      <c r="AG90" s="128"/>
      <c r="AH90" s="128"/>
      <c r="AI90" s="434"/>
      <c r="AJ90" s="128"/>
      <c r="AK90" s="128"/>
      <c r="AL90" s="128"/>
      <c r="AM90" s="128"/>
      <c r="AN90" s="128"/>
      <c r="AO90" s="128"/>
      <c r="AP90" s="128"/>
      <c r="AQ90" s="128"/>
      <c r="AR90" s="128"/>
      <c r="AS90" s="128"/>
      <c r="AT90" s="434"/>
      <c r="AU90" s="128"/>
    </row>
    <row r="93" spans="1:47" ht="11.25" customHeight="1" x14ac:dyDescent="0.2"/>
  </sheetData>
  <sheetProtection formatCells="0" formatRows="0" insertRows="0" deleteRows="0"/>
  <mergeCells count="20">
    <mergeCell ref="Q71:V73"/>
    <mergeCell ref="AB71:AG73"/>
    <mergeCell ref="E78:M82"/>
    <mergeCell ref="E83:M88"/>
    <mergeCell ref="E42:M49"/>
    <mergeCell ref="E52:M55"/>
    <mergeCell ref="E56:M61"/>
    <mergeCell ref="E64:M67"/>
    <mergeCell ref="E70:M75"/>
    <mergeCell ref="A1:AU1"/>
    <mergeCell ref="P4:X5"/>
    <mergeCell ref="AA4:AI5"/>
    <mergeCell ref="AL4:AT5"/>
    <mergeCell ref="E8:M13"/>
    <mergeCell ref="E16:M19"/>
    <mergeCell ref="AO39:AS39"/>
    <mergeCell ref="E22:M26"/>
    <mergeCell ref="E29:M39"/>
    <mergeCell ref="S39:W39"/>
    <mergeCell ref="AD39:AH39"/>
  </mergeCells>
  <printOptions horizontalCentered="1"/>
  <pageMargins left="0.25" right="0.25" top="0.25" bottom="0.25" header="0.3" footer="0.3"/>
  <pageSetup paperSize="9" orientation="portrait" r:id="rId1"/>
  <headerFooter>
    <oddFooter>&amp;CM-&amp;P</oddFooter>
  </headerFooter>
  <rowBreaks count="1" manualBreakCount="1">
    <brk id="62" max="46"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theme="3" tint="0.59999389629810485"/>
  </sheetPr>
  <dimension ref="A1:AQ137"/>
  <sheetViews>
    <sheetView view="pageBreakPreview" zoomScaleNormal="100" zoomScaleSheetLayoutView="100" workbookViewId="0">
      <selection sqref="A1:AQ1"/>
    </sheetView>
  </sheetViews>
  <sheetFormatPr defaultColWidth="2.77734375" defaultRowHeight="10" x14ac:dyDescent="0.2"/>
  <cols>
    <col min="1" max="1" width="1.77734375" style="215" customWidth="1"/>
    <col min="2" max="2" width="4.77734375" style="410" customWidth="1"/>
    <col min="3" max="4" width="1.77734375" style="215" customWidth="1"/>
    <col min="5" max="20" width="2.77734375" style="215"/>
    <col min="21" max="22" width="1.77734375" style="215" customWidth="1"/>
    <col min="23" max="37" width="2.77734375" style="215"/>
    <col min="38" max="38" width="2.77734375" style="262"/>
    <col min="39" max="41" width="1.77734375" style="215" customWidth="1"/>
    <col min="42" max="42" width="4.77734375" style="263" customWidth="1"/>
    <col min="43" max="43" width="1.77734375" style="215" customWidth="1"/>
    <col min="44" max="16384" width="2.77734375" style="215"/>
  </cols>
  <sheetData>
    <row r="1" spans="1:43" ht="11.25" customHeight="1" x14ac:dyDescent="0.2">
      <c r="A1" s="502" t="s">
        <v>432</v>
      </c>
      <c r="B1" s="502"/>
      <c r="C1" s="502"/>
      <c r="D1" s="502"/>
      <c r="E1" s="502"/>
      <c r="F1" s="502"/>
      <c r="G1" s="502"/>
      <c r="H1" s="502"/>
      <c r="I1" s="502"/>
      <c r="J1" s="502"/>
      <c r="K1" s="502"/>
      <c r="L1" s="502"/>
      <c r="M1" s="502"/>
      <c r="N1" s="502"/>
      <c r="O1" s="502"/>
      <c r="P1" s="502"/>
      <c r="Q1" s="502"/>
      <c r="R1" s="502"/>
      <c r="S1" s="502"/>
      <c r="T1" s="502"/>
      <c r="U1" s="502"/>
      <c r="V1" s="502"/>
      <c r="W1" s="502"/>
      <c r="X1" s="502"/>
      <c r="Y1" s="502"/>
      <c r="Z1" s="502"/>
      <c r="AA1" s="502"/>
      <c r="AB1" s="502"/>
      <c r="AC1" s="502"/>
      <c r="AD1" s="502"/>
      <c r="AE1" s="502"/>
      <c r="AF1" s="502"/>
      <c r="AG1" s="502"/>
      <c r="AH1" s="502"/>
      <c r="AI1" s="502"/>
      <c r="AJ1" s="502"/>
      <c r="AK1" s="502"/>
      <c r="AL1" s="502"/>
      <c r="AM1" s="502"/>
      <c r="AN1" s="502"/>
      <c r="AO1" s="502"/>
      <c r="AP1" s="502"/>
      <c r="AQ1" s="502"/>
    </row>
    <row r="2" spans="1:43" s="248" customFormat="1" ht="6" customHeight="1" x14ac:dyDescent="0.2">
      <c r="A2" s="437"/>
      <c r="B2" s="438"/>
      <c r="C2" s="437"/>
      <c r="D2" s="437"/>
      <c r="E2" s="437"/>
      <c r="F2" s="437"/>
      <c r="G2" s="437"/>
      <c r="H2" s="437"/>
      <c r="I2" s="437"/>
      <c r="J2" s="437"/>
      <c r="K2" s="437"/>
      <c r="L2" s="437"/>
      <c r="M2" s="437"/>
      <c r="N2" s="437"/>
      <c r="O2" s="437"/>
      <c r="P2" s="437"/>
      <c r="Q2" s="437"/>
      <c r="R2" s="437"/>
      <c r="S2" s="437"/>
      <c r="T2" s="437"/>
      <c r="U2" s="437"/>
      <c r="V2" s="437"/>
      <c r="W2" s="437"/>
      <c r="X2" s="437"/>
      <c r="Y2" s="437"/>
      <c r="Z2" s="437"/>
      <c r="AA2" s="437"/>
      <c r="AB2" s="437"/>
      <c r="AC2" s="437"/>
      <c r="AD2" s="437"/>
      <c r="AE2" s="437"/>
      <c r="AF2" s="437"/>
      <c r="AG2" s="437"/>
      <c r="AH2" s="437"/>
      <c r="AI2" s="437"/>
      <c r="AJ2" s="437"/>
      <c r="AK2" s="437"/>
      <c r="AL2" s="117"/>
      <c r="AM2" s="437"/>
      <c r="AN2" s="437"/>
      <c r="AO2" s="437"/>
      <c r="AP2" s="437"/>
      <c r="AQ2" s="437"/>
    </row>
    <row r="3" spans="1:43" s="248" customFormat="1" ht="11.25" customHeight="1" thickBot="1" x14ac:dyDescent="0.25">
      <c r="A3" s="196"/>
      <c r="B3" s="400" t="s">
        <v>704</v>
      </c>
      <c r="C3" s="194"/>
      <c r="D3" s="195"/>
      <c r="E3" s="512" t="s">
        <v>364</v>
      </c>
      <c r="F3" s="512"/>
      <c r="G3" s="512"/>
      <c r="H3" s="512"/>
      <c r="I3" s="512"/>
      <c r="J3" s="512"/>
      <c r="K3" s="512"/>
      <c r="L3" s="512"/>
      <c r="M3" s="512"/>
      <c r="N3" s="512"/>
      <c r="O3" s="512"/>
      <c r="P3" s="512"/>
      <c r="Q3" s="512"/>
      <c r="R3" s="512"/>
      <c r="S3" s="512"/>
      <c r="T3" s="512"/>
      <c r="U3" s="194"/>
      <c r="V3" s="195"/>
      <c r="W3" s="512" t="s">
        <v>365</v>
      </c>
      <c r="X3" s="512"/>
      <c r="Y3" s="512"/>
      <c r="Z3" s="512"/>
      <c r="AA3" s="512"/>
      <c r="AB3" s="512"/>
      <c r="AC3" s="512"/>
      <c r="AD3" s="512"/>
      <c r="AE3" s="512"/>
      <c r="AF3" s="512"/>
      <c r="AG3" s="512"/>
      <c r="AH3" s="512"/>
      <c r="AI3" s="512"/>
      <c r="AJ3" s="512"/>
      <c r="AK3" s="512"/>
      <c r="AL3" s="512"/>
      <c r="AM3" s="194"/>
      <c r="AN3" s="511" t="s">
        <v>366</v>
      </c>
      <c r="AO3" s="512"/>
      <c r="AP3" s="512"/>
      <c r="AQ3" s="196"/>
    </row>
    <row r="4" spans="1:43" ht="6" customHeight="1" x14ac:dyDescent="0.2">
      <c r="A4" s="190"/>
      <c r="B4" s="438"/>
      <c r="C4" s="114"/>
      <c r="D4" s="115"/>
      <c r="E4" s="437"/>
      <c r="F4" s="437"/>
      <c r="G4" s="437"/>
      <c r="H4" s="437"/>
      <c r="I4" s="437"/>
      <c r="J4" s="437"/>
      <c r="K4" s="437"/>
      <c r="L4" s="437"/>
      <c r="M4" s="437"/>
      <c r="N4" s="437"/>
      <c r="O4" s="437"/>
      <c r="P4" s="437"/>
      <c r="Q4" s="437"/>
      <c r="R4" s="437"/>
      <c r="S4" s="437"/>
      <c r="T4" s="437"/>
      <c r="U4" s="437"/>
      <c r="V4" s="437"/>
      <c r="W4" s="437"/>
      <c r="X4" s="437"/>
      <c r="Y4" s="437"/>
      <c r="Z4" s="437"/>
      <c r="AA4" s="437"/>
      <c r="AB4" s="437"/>
      <c r="AC4" s="437"/>
      <c r="AD4" s="437"/>
      <c r="AE4" s="437"/>
      <c r="AF4" s="437"/>
      <c r="AG4" s="437"/>
      <c r="AH4" s="437"/>
      <c r="AI4" s="437"/>
      <c r="AJ4" s="437"/>
      <c r="AK4" s="437"/>
      <c r="AL4" s="117"/>
      <c r="AM4" s="114"/>
      <c r="AN4" s="115"/>
      <c r="AO4" s="437"/>
      <c r="AP4" s="437"/>
      <c r="AQ4" s="191"/>
    </row>
    <row r="5" spans="1:43" ht="11.25" customHeight="1" x14ac:dyDescent="0.2">
      <c r="A5" s="190"/>
      <c r="B5" s="118">
        <v>425</v>
      </c>
      <c r="C5" s="114"/>
      <c r="D5" s="115"/>
      <c r="E5" s="503" t="s">
        <v>803</v>
      </c>
      <c r="F5" s="503"/>
      <c r="G5" s="503"/>
      <c r="H5" s="503"/>
      <c r="I5" s="503"/>
      <c r="J5" s="503"/>
      <c r="K5" s="503"/>
      <c r="L5" s="503"/>
      <c r="M5" s="503"/>
      <c r="N5" s="503"/>
      <c r="O5" s="503"/>
      <c r="P5" s="503"/>
      <c r="Q5" s="503"/>
      <c r="R5" s="503"/>
      <c r="S5" s="503"/>
      <c r="T5" s="503"/>
      <c r="U5" s="437"/>
      <c r="V5" s="437"/>
      <c r="W5" s="437"/>
      <c r="X5" s="437"/>
      <c r="Y5" s="437"/>
      <c r="Z5" s="437"/>
      <c r="AA5" s="437"/>
      <c r="AB5" s="437"/>
      <c r="AC5" s="437"/>
      <c r="AD5" s="437"/>
      <c r="AE5" s="437"/>
      <c r="AF5" s="437"/>
      <c r="AG5" s="437"/>
      <c r="AH5" s="437"/>
      <c r="AI5" s="437"/>
      <c r="AJ5" s="437"/>
      <c r="AK5" s="437"/>
      <c r="AL5" s="117"/>
      <c r="AM5" s="114"/>
      <c r="AN5" s="115"/>
      <c r="AO5" s="437"/>
      <c r="AP5" s="437"/>
      <c r="AQ5" s="191"/>
    </row>
    <row r="6" spans="1:43" ht="6" customHeight="1" x14ac:dyDescent="0.2">
      <c r="A6" s="190"/>
      <c r="B6" s="438"/>
      <c r="C6" s="114"/>
      <c r="D6" s="115"/>
      <c r="E6" s="437"/>
      <c r="F6" s="437"/>
      <c r="G6" s="437"/>
      <c r="H6" s="440"/>
      <c r="I6" s="437"/>
      <c r="J6" s="437"/>
      <c r="K6" s="440"/>
      <c r="L6" s="437"/>
      <c r="M6" s="437"/>
      <c r="N6" s="437"/>
      <c r="O6" s="437"/>
      <c r="P6" s="437"/>
      <c r="Q6" s="440"/>
      <c r="R6" s="440"/>
      <c r="S6" s="440"/>
      <c r="T6" s="440"/>
      <c r="U6" s="437"/>
      <c r="V6" s="440"/>
      <c r="W6" s="440"/>
      <c r="X6" s="440"/>
      <c r="Y6" s="437"/>
      <c r="Z6" s="437"/>
      <c r="AA6" s="437"/>
      <c r="AB6" s="437"/>
      <c r="AC6" s="437"/>
      <c r="AD6" s="437"/>
      <c r="AE6" s="437"/>
      <c r="AF6" s="437"/>
      <c r="AG6" s="437"/>
      <c r="AH6" s="437"/>
      <c r="AI6" s="437"/>
      <c r="AJ6" s="437"/>
      <c r="AK6" s="437"/>
      <c r="AL6" s="117"/>
      <c r="AM6" s="114"/>
      <c r="AN6" s="115"/>
      <c r="AO6" s="437"/>
      <c r="AP6" s="440"/>
      <c r="AQ6" s="191"/>
    </row>
    <row r="7" spans="1:43" x14ac:dyDescent="0.2">
      <c r="A7" s="190"/>
      <c r="B7" s="438"/>
      <c r="C7" s="114"/>
      <c r="D7" s="115"/>
      <c r="E7" s="437"/>
      <c r="F7" s="437"/>
      <c r="H7" s="437"/>
      <c r="I7" s="437"/>
      <c r="J7" s="437"/>
      <c r="K7" s="440"/>
      <c r="L7" s="437"/>
      <c r="M7" s="437"/>
      <c r="O7" s="437"/>
      <c r="P7" s="117" t="s">
        <v>686</v>
      </c>
      <c r="Q7" s="440"/>
      <c r="R7" s="440"/>
      <c r="S7" s="440"/>
      <c r="T7" s="440"/>
      <c r="U7" s="437"/>
      <c r="V7" s="440"/>
      <c r="X7" s="440"/>
      <c r="Y7" s="437"/>
      <c r="Z7" s="437"/>
      <c r="AA7" s="437"/>
      <c r="AB7" s="117" t="s">
        <v>489</v>
      </c>
      <c r="AC7" s="437"/>
      <c r="AD7" s="437"/>
      <c r="AE7" s="437"/>
      <c r="AF7" s="437"/>
      <c r="AG7" s="437"/>
      <c r="AH7" s="437"/>
      <c r="AI7" s="437"/>
      <c r="AJ7" s="437"/>
      <c r="AK7" s="437"/>
      <c r="AL7" s="117"/>
      <c r="AM7" s="114"/>
      <c r="AN7" s="115"/>
      <c r="AO7" s="437"/>
      <c r="AP7" s="508">
        <v>427</v>
      </c>
      <c r="AQ7" s="191"/>
    </row>
    <row r="8" spans="1:43" x14ac:dyDescent="0.2">
      <c r="A8" s="190"/>
      <c r="B8" s="438"/>
      <c r="C8" s="114"/>
      <c r="D8" s="115"/>
      <c r="E8" s="437"/>
      <c r="F8" s="437"/>
      <c r="I8" s="437"/>
      <c r="J8" s="437"/>
      <c r="K8" s="437"/>
      <c r="L8" s="437"/>
      <c r="M8" s="437"/>
      <c r="O8" s="437"/>
      <c r="P8" s="117" t="s">
        <v>488</v>
      </c>
      <c r="Q8" s="437"/>
      <c r="R8" s="440"/>
      <c r="S8" s="440"/>
      <c r="T8" s="440"/>
      <c r="U8" s="437"/>
      <c r="V8" s="440"/>
      <c r="X8" s="440"/>
      <c r="Y8" s="437"/>
      <c r="Z8" s="437"/>
      <c r="AA8" s="437"/>
      <c r="AB8" s="117" t="s">
        <v>490</v>
      </c>
      <c r="AC8" s="437"/>
      <c r="AD8" s="437"/>
      <c r="AE8" s="437"/>
      <c r="AF8" s="437"/>
      <c r="AG8" s="437"/>
      <c r="AH8" s="437"/>
      <c r="AI8" s="437"/>
      <c r="AJ8" s="437"/>
      <c r="AK8" s="437"/>
      <c r="AL8" s="117"/>
      <c r="AM8" s="114"/>
      <c r="AN8" s="115"/>
      <c r="AO8" s="437"/>
      <c r="AP8" s="508"/>
      <c r="AQ8" s="191"/>
    </row>
    <row r="9" spans="1:43" ht="6" customHeight="1" thickBot="1" x14ac:dyDescent="0.25">
      <c r="A9" s="193"/>
      <c r="B9" s="439"/>
      <c r="C9" s="194"/>
      <c r="D9" s="195"/>
      <c r="E9" s="196"/>
      <c r="F9" s="196"/>
      <c r="G9" s="196"/>
      <c r="H9" s="196"/>
      <c r="I9" s="196"/>
      <c r="J9" s="196"/>
      <c r="K9" s="196"/>
      <c r="L9" s="196"/>
      <c r="M9" s="196"/>
      <c r="N9" s="196"/>
      <c r="O9" s="196"/>
      <c r="P9" s="196"/>
      <c r="Q9" s="196"/>
      <c r="R9" s="196"/>
      <c r="S9" s="196"/>
      <c r="T9" s="196"/>
      <c r="U9" s="196"/>
      <c r="V9" s="196"/>
      <c r="W9" s="196"/>
      <c r="X9" s="196"/>
      <c r="Y9" s="196"/>
      <c r="Z9" s="196"/>
      <c r="AA9" s="196"/>
      <c r="AB9" s="196"/>
      <c r="AC9" s="196"/>
      <c r="AD9" s="196"/>
      <c r="AE9" s="196"/>
      <c r="AF9" s="196"/>
      <c r="AG9" s="196"/>
      <c r="AH9" s="196"/>
      <c r="AI9" s="196"/>
      <c r="AJ9" s="196"/>
      <c r="AK9" s="196"/>
      <c r="AL9" s="197"/>
      <c r="AM9" s="194"/>
      <c r="AN9" s="195"/>
      <c r="AO9" s="196"/>
      <c r="AP9" s="196"/>
      <c r="AQ9" s="198"/>
    </row>
    <row r="10" spans="1:43" ht="6" customHeight="1" x14ac:dyDescent="0.2">
      <c r="A10" s="183"/>
      <c r="B10" s="184"/>
      <c r="C10" s="185"/>
      <c r="D10" s="186"/>
      <c r="E10" s="187"/>
      <c r="F10" s="187"/>
      <c r="G10" s="187"/>
      <c r="H10" s="187"/>
      <c r="I10" s="187"/>
      <c r="J10" s="187"/>
      <c r="K10" s="187"/>
      <c r="L10" s="187"/>
      <c r="M10" s="187"/>
      <c r="N10" s="187"/>
      <c r="O10" s="187"/>
      <c r="P10" s="187"/>
      <c r="Q10" s="187"/>
      <c r="R10" s="187"/>
      <c r="S10" s="187"/>
      <c r="T10" s="187"/>
      <c r="U10" s="187"/>
      <c r="V10" s="187"/>
      <c r="W10" s="187"/>
      <c r="X10" s="187"/>
      <c r="Y10" s="187"/>
      <c r="Z10" s="187"/>
      <c r="AA10" s="187"/>
      <c r="AB10" s="187"/>
      <c r="AC10" s="187"/>
      <c r="AD10" s="187"/>
      <c r="AE10" s="187"/>
      <c r="AF10" s="187"/>
      <c r="AG10" s="187"/>
      <c r="AH10" s="187"/>
      <c r="AI10" s="187"/>
      <c r="AJ10" s="187"/>
      <c r="AK10" s="187"/>
      <c r="AL10" s="188"/>
      <c r="AM10" s="185"/>
      <c r="AN10" s="186"/>
      <c r="AO10" s="187"/>
      <c r="AP10" s="187"/>
      <c r="AQ10" s="189"/>
    </row>
    <row r="11" spans="1:43" ht="11.25" customHeight="1" x14ac:dyDescent="0.2">
      <c r="A11" s="190"/>
      <c r="B11" s="118">
        <v>426</v>
      </c>
      <c r="C11" s="114"/>
      <c r="D11" s="115"/>
      <c r="E11" s="503" t="s">
        <v>804</v>
      </c>
      <c r="F11" s="503"/>
      <c r="G11" s="503"/>
      <c r="H11" s="503"/>
      <c r="I11" s="503"/>
      <c r="J11" s="503"/>
      <c r="K11" s="503"/>
      <c r="L11" s="503"/>
      <c r="M11" s="503"/>
      <c r="N11" s="503"/>
      <c r="O11" s="503"/>
      <c r="P11" s="503"/>
      <c r="Q11" s="503"/>
      <c r="R11" s="503"/>
      <c r="S11" s="503"/>
      <c r="T11" s="503"/>
      <c r="U11" s="437"/>
      <c r="V11" s="437"/>
      <c r="W11" s="437"/>
      <c r="X11" s="437"/>
      <c r="Y11" s="437"/>
      <c r="Z11" s="437"/>
      <c r="AA11" s="437"/>
      <c r="AB11" s="437"/>
      <c r="AC11" s="437"/>
      <c r="AD11" s="437"/>
      <c r="AE11" s="437"/>
      <c r="AF11" s="437"/>
      <c r="AG11" s="437"/>
      <c r="AH11" s="437"/>
      <c r="AI11" s="437"/>
      <c r="AJ11" s="437"/>
      <c r="AK11" s="437"/>
      <c r="AL11" s="117"/>
      <c r="AM11" s="114"/>
      <c r="AN11" s="115"/>
      <c r="AO11" s="437"/>
      <c r="AP11" s="437"/>
      <c r="AQ11" s="191"/>
    </row>
    <row r="12" spans="1:43" ht="6" customHeight="1" x14ac:dyDescent="0.2">
      <c r="A12" s="190"/>
      <c r="B12" s="438"/>
      <c r="C12" s="114"/>
      <c r="D12" s="115"/>
      <c r="E12" s="437"/>
      <c r="F12" s="437"/>
      <c r="G12" s="437"/>
      <c r="H12" s="437"/>
      <c r="I12" s="437"/>
      <c r="J12" s="437"/>
      <c r="K12" s="440"/>
      <c r="L12" s="440"/>
      <c r="M12" s="437"/>
      <c r="N12" s="437"/>
      <c r="O12" s="437"/>
      <c r="P12" s="437"/>
      <c r="Q12" s="437"/>
      <c r="R12" s="437"/>
      <c r="S12" s="437"/>
      <c r="T12" s="437"/>
      <c r="U12" s="437"/>
      <c r="V12" s="437"/>
      <c r="X12" s="437"/>
      <c r="Y12" s="437"/>
      <c r="Z12" s="437"/>
      <c r="AA12" s="437"/>
      <c r="AB12" s="437"/>
      <c r="AC12" s="437"/>
      <c r="AD12" s="437"/>
      <c r="AE12" s="437"/>
      <c r="AF12" s="437"/>
      <c r="AG12" s="437"/>
      <c r="AH12" s="437"/>
      <c r="AI12" s="437"/>
      <c r="AJ12" s="437"/>
      <c r="AK12" s="437"/>
      <c r="AL12" s="117"/>
      <c r="AM12" s="114"/>
      <c r="AN12" s="115"/>
      <c r="AO12" s="437"/>
      <c r="AQ12" s="191"/>
    </row>
    <row r="13" spans="1:43" x14ac:dyDescent="0.2">
      <c r="A13" s="190"/>
      <c r="B13" s="438"/>
      <c r="C13" s="114"/>
      <c r="D13" s="115"/>
      <c r="E13" s="437"/>
      <c r="F13" s="440"/>
      <c r="G13" s="437"/>
      <c r="H13" s="440"/>
      <c r="I13" s="437"/>
      <c r="J13" s="437"/>
      <c r="K13" s="440"/>
      <c r="L13" s="437"/>
      <c r="M13" s="437"/>
      <c r="N13" s="437"/>
      <c r="O13" s="437"/>
      <c r="P13" s="117" t="s">
        <v>491</v>
      </c>
      <c r="Q13" s="440"/>
      <c r="R13" s="440"/>
      <c r="S13" s="440"/>
      <c r="T13" s="440"/>
      <c r="U13" s="437"/>
      <c r="V13" s="440"/>
      <c r="X13" s="440"/>
      <c r="Y13" s="437"/>
      <c r="Z13" s="437"/>
      <c r="AA13" s="437"/>
      <c r="AC13" s="437"/>
      <c r="AD13" s="437"/>
      <c r="AE13" s="437"/>
      <c r="AF13" s="437"/>
      <c r="AG13" s="437"/>
      <c r="AH13" s="437"/>
      <c r="AI13" s="437"/>
      <c r="AJ13" s="437"/>
      <c r="AK13" s="437"/>
      <c r="AL13" s="117"/>
      <c r="AM13" s="114"/>
      <c r="AN13" s="115"/>
      <c r="AO13" s="437"/>
      <c r="AP13" s="437">
        <v>430</v>
      </c>
      <c r="AQ13" s="191"/>
    </row>
    <row r="14" spans="1:43" x14ac:dyDescent="0.2">
      <c r="A14" s="190"/>
      <c r="B14" s="438"/>
      <c r="C14" s="114"/>
      <c r="D14" s="115"/>
      <c r="E14" s="437"/>
      <c r="F14" s="440"/>
      <c r="G14" s="440"/>
      <c r="H14" s="437"/>
      <c r="I14" s="437"/>
      <c r="J14" s="437"/>
      <c r="K14" s="437"/>
      <c r="L14" s="437"/>
      <c r="M14" s="437"/>
      <c r="N14" s="437"/>
      <c r="O14" s="437"/>
      <c r="P14" s="117" t="s">
        <v>492</v>
      </c>
      <c r="Q14" s="437"/>
      <c r="R14" s="440"/>
      <c r="S14" s="440"/>
      <c r="T14" s="440"/>
      <c r="U14" s="437"/>
      <c r="V14" s="440"/>
      <c r="X14" s="440"/>
      <c r="Y14" s="437"/>
      <c r="Z14" s="437"/>
      <c r="AC14" s="437"/>
      <c r="AD14" s="437"/>
      <c r="AE14" s="437"/>
      <c r="AF14" s="437"/>
      <c r="AG14" s="437"/>
      <c r="AH14" s="437"/>
      <c r="AI14" s="437"/>
      <c r="AJ14" s="437"/>
      <c r="AK14" s="437"/>
      <c r="AL14" s="117"/>
      <c r="AM14" s="114"/>
      <c r="AN14" s="115"/>
      <c r="AO14" s="437"/>
      <c r="AP14" s="437"/>
      <c r="AQ14" s="191"/>
    </row>
    <row r="15" spans="1:43" x14ac:dyDescent="0.2">
      <c r="A15" s="190"/>
      <c r="B15" s="438"/>
      <c r="C15" s="114"/>
      <c r="D15" s="115"/>
      <c r="E15" s="437"/>
      <c r="F15" s="437"/>
      <c r="G15" s="437"/>
      <c r="H15" s="437"/>
      <c r="I15" s="437"/>
      <c r="J15" s="437"/>
      <c r="K15" s="437"/>
      <c r="L15" s="437"/>
      <c r="M15" s="437"/>
      <c r="O15" s="437"/>
      <c r="Q15" s="437"/>
      <c r="R15" s="437"/>
      <c r="S15" s="437"/>
      <c r="T15" s="437"/>
      <c r="U15" s="437"/>
      <c r="V15" s="437"/>
      <c r="W15" s="437"/>
      <c r="X15" s="437"/>
      <c r="Y15" s="437"/>
      <c r="Z15" s="437"/>
      <c r="AB15" s="117" t="s">
        <v>423</v>
      </c>
      <c r="AC15" s="437"/>
      <c r="AD15" s="437"/>
      <c r="AE15" s="437"/>
      <c r="AF15" s="437"/>
      <c r="AG15" s="437"/>
      <c r="AH15" s="437"/>
      <c r="AI15" s="437"/>
      <c r="AJ15" s="437"/>
      <c r="AK15" s="437"/>
      <c r="AL15" s="117"/>
      <c r="AM15" s="114"/>
      <c r="AN15" s="115"/>
      <c r="AO15" s="437"/>
      <c r="AP15" s="437">
        <v>431</v>
      </c>
      <c r="AQ15" s="191"/>
    </row>
    <row r="16" spans="1:43" ht="6" customHeight="1" thickBot="1" x14ac:dyDescent="0.25">
      <c r="A16" s="193"/>
      <c r="B16" s="439"/>
      <c r="C16" s="194"/>
      <c r="D16" s="195"/>
      <c r="E16" s="196"/>
      <c r="F16" s="196"/>
      <c r="G16" s="196"/>
      <c r="H16" s="196"/>
      <c r="I16" s="196"/>
      <c r="J16" s="196"/>
      <c r="K16" s="196"/>
      <c r="L16" s="196"/>
      <c r="M16" s="196"/>
      <c r="N16" s="196"/>
      <c r="O16" s="196"/>
      <c r="P16" s="196"/>
      <c r="Q16" s="196"/>
      <c r="R16" s="196"/>
      <c r="S16" s="196"/>
      <c r="T16" s="196"/>
      <c r="U16" s="196"/>
      <c r="V16" s="196"/>
      <c r="W16" s="196"/>
      <c r="X16" s="196"/>
      <c r="Y16" s="196"/>
      <c r="Z16" s="196"/>
      <c r="AA16" s="196"/>
      <c r="AB16" s="196"/>
      <c r="AC16" s="196"/>
      <c r="AD16" s="196"/>
      <c r="AE16" s="196"/>
      <c r="AF16" s="196"/>
      <c r="AG16" s="196"/>
      <c r="AH16" s="196"/>
      <c r="AI16" s="196"/>
      <c r="AJ16" s="196"/>
      <c r="AK16" s="196"/>
      <c r="AL16" s="197"/>
      <c r="AM16" s="194"/>
      <c r="AN16" s="195"/>
      <c r="AO16" s="196"/>
      <c r="AP16" s="281"/>
      <c r="AQ16" s="198"/>
    </row>
    <row r="17" spans="1:43" ht="6" customHeight="1" x14ac:dyDescent="0.2">
      <c r="A17" s="187"/>
      <c r="B17" s="184"/>
      <c r="C17" s="185"/>
      <c r="D17" s="186"/>
      <c r="E17" s="187"/>
      <c r="F17" s="187"/>
      <c r="G17" s="187"/>
      <c r="H17" s="187"/>
      <c r="I17" s="187"/>
      <c r="J17" s="187"/>
      <c r="K17" s="187"/>
      <c r="L17" s="187"/>
      <c r="M17" s="187"/>
      <c r="N17" s="187"/>
      <c r="O17" s="187"/>
      <c r="P17" s="187"/>
      <c r="Q17" s="187"/>
      <c r="R17" s="187"/>
      <c r="S17" s="187"/>
      <c r="T17" s="187"/>
      <c r="U17" s="185"/>
      <c r="V17" s="186"/>
      <c r="W17" s="187"/>
      <c r="X17" s="187"/>
      <c r="Y17" s="187"/>
      <c r="Z17" s="187"/>
      <c r="AA17" s="187"/>
      <c r="AB17" s="187"/>
      <c r="AC17" s="187"/>
      <c r="AD17" s="187"/>
      <c r="AE17" s="187"/>
      <c r="AF17" s="187"/>
      <c r="AG17" s="187"/>
      <c r="AH17" s="187"/>
      <c r="AI17" s="187"/>
      <c r="AJ17" s="187"/>
      <c r="AK17" s="187"/>
      <c r="AL17" s="188"/>
      <c r="AM17" s="185"/>
      <c r="AN17" s="186"/>
      <c r="AO17" s="187"/>
      <c r="AP17" s="187"/>
      <c r="AQ17" s="187"/>
    </row>
    <row r="18" spans="1:43" ht="11.25" customHeight="1" x14ac:dyDescent="0.2">
      <c r="A18" s="437"/>
      <c r="B18" s="118">
        <v>427</v>
      </c>
      <c r="C18" s="114"/>
      <c r="D18" s="115"/>
      <c r="E18" s="491" t="str">
        <f ca="1">VLOOKUP(INDIRECT(ADDRESS(ROW(),COLUMN()-3)),Language_Translations,MATCH(Language_Selected,Language_Options,0),FALSE)</f>
        <v>Au cours des 12 derniers mois, avez-vous payé quelqu'un en échange de rapports sexuels ?</v>
      </c>
      <c r="F18" s="491"/>
      <c r="G18" s="491"/>
      <c r="H18" s="491"/>
      <c r="I18" s="491"/>
      <c r="J18" s="491"/>
      <c r="K18" s="491"/>
      <c r="L18" s="491"/>
      <c r="M18" s="491"/>
      <c r="N18" s="491"/>
      <c r="O18" s="491"/>
      <c r="P18" s="491"/>
      <c r="Q18" s="491"/>
      <c r="R18" s="491"/>
      <c r="S18" s="491"/>
      <c r="T18" s="491"/>
      <c r="U18" s="114"/>
      <c r="V18" s="115"/>
      <c r="W18" s="440" t="s">
        <v>383</v>
      </c>
      <c r="X18" s="440"/>
      <c r="Y18" s="136" t="s">
        <v>2</v>
      </c>
      <c r="Z18" s="136"/>
      <c r="AA18" s="136"/>
      <c r="AB18" s="136"/>
      <c r="AC18" s="136"/>
      <c r="AD18" s="136"/>
      <c r="AE18" s="136"/>
      <c r="AF18" s="136"/>
      <c r="AG18" s="136"/>
      <c r="AH18" s="136"/>
      <c r="AI18" s="136"/>
      <c r="AJ18" s="136"/>
      <c r="AK18" s="136"/>
      <c r="AL18" s="120" t="s">
        <v>15</v>
      </c>
      <c r="AM18" s="114"/>
      <c r="AN18" s="115"/>
      <c r="AO18" s="437"/>
      <c r="AP18" s="437">
        <v>429</v>
      </c>
      <c r="AQ18" s="437"/>
    </row>
    <row r="19" spans="1:43" x14ac:dyDescent="0.2">
      <c r="A19" s="437"/>
      <c r="B19" s="438"/>
      <c r="C19" s="114"/>
      <c r="D19" s="115"/>
      <c r="E19" s="491"/>
      <c r="F19" s="491"/>
      <c r="G19" s="491"/>
      <c r="H19" s="491"/>
      <c r="I19" s="491"/>
      <c r="J19" s="491"/>
      <c r="K19" s="491"/>
      <c r="L19" s="491"/>
      <c r="M19" s="491"/>
      <c r="N19" s="491"/>
      <c r="O19" s="491"/>
      <c r="P19" s="491"/>
      <c r="Q19" s="491"/>
      <c r="R19" s="491"/>
      <c r="S19" s="491"/>
      <c r="T19" s="491"/>
      <c r="U19" s="114"/>
      <c r="V19" s="115"/>
      <c r="W19" s="440" t="s">
        <v>384</v>
      </c>
      <c r="X19" s="440"/>
      <c r="Y19" s="136" t="s">
        <v>2</v>
      </c>
      <c r="Z19" s="136"/>
      <c r="AA19" s="136"/>
      <c r="AB19" s="136"/>
      <c r="AC19" s="136"/>
      <c r="AD19" s="136"/>
      <c r="AE19" s="136"/>
      <c r="AF19" s="136"/>
      <c r="AG19" s="136"/>
      <c r="AH19" s="136"/>
      <c r="AI19" s="136"/>
      <c r="AJ19" s="136"/>
      <c r="AK19" s="136"/>
      <c r="AL19" s="120" t="s">
        <v>16</v>
      </c>
      <c r="AM19" s="114"/>
      <c r="AN19" s="115"/>
      <c r="AO19" s="440"/>
      <c r="AP19" s="440"/>
      <c r="AQ19" s="437"/>
    </row>
    <row r="20" spans="1:43" ht="6" customHeight="1" x14ac:dyDescent="0.2">
      <c r="A20" s="123"/>
      <c r="B20" s="395"/>
      <c r="C20" s="122"/>
      <c r="D20" s="124"/>
      <c r="E20" s="123"/>
      <c r="F20" s="123"/>
      <c r="G20" s="123"/>
      <c r="H20" s="123"/>
      <c r="I20" s="123"/>
      <c r="J20" s="123"/>
      <c r="K20" s="123"/>
      <c r="L20" s="123"/>
      <c r="M20" s="123"/>
      <c r="N20" s="123"/>
      <c r="O20" s="123"/>
      <c r="P20" s="123"/>
      <c r="Q20" s="123"/>
      <c r="R20" s="123"/>
      <c r="S20" s="123"/>
      <c r="T20" s="123"/>
      <c r="U20" s="122"/>
      <c r="V20" s="124"/>
      <c r="W20" s="123"/>
      <c r="X20" s="123"/>
      <c r="Y20" s="123"/>
      <c r="Z20" s="123"/>
      <c r="AA20" s="123"/>
      <c r="AB20" s="123"/>
      <c r="AC20" s="123"/>
      <c r="AD20" s="123"/>
      <c r="AE20" s="123"/>
      <c r="AF20" s="123"/>
      <c r="AG20" s="123"/>
      <c r="AH20" s="123"/>
      <c r="AI20" s="123"/>
      <c r="AJ20" s="123"/>
      <c r="AK20" s="123"/>
      <c r="AL20" s="125"/>
      <c r="AM20" s="122"/>
      <c r="AN20" s="124"/>
      <c r="AO20" s="123"/>
      <c r="AP20" s="123"/>
      <c r="AQ20" s="123"/>
    </row>
    <row r="21" spans="1:43" ht="6" customHeight="1" x14ac:dyDescent="0.2">
      <c r="A21" s="128"/>
      <c r="B21" s="434"/>
      <c r="C21" s="127"/>
      <c r="D21" s="129"/>
      <c r="E21" s="128"/>
      <c r="F21" s="128"/>
      <c r="G21" s="128"/>
      <c r="H21" s="128"/>
      <c r="I21" s="128"/>
      <c r="J21" s="128"/>
      <c r="K21" s="128"/>
      <c r="L21" s="128"/>
      <c r="M21" s="128"/>
      <c r="N21" s="128"/>
      <c r="O21" s="128"/>
      <c r="P21" s="128"/>
      <c r="Q21" s="128"/>
      <c r="R21" s="128"/>
      <c r="S21" s="128"/>
      <c r="T21" s="128"/>
      <c r="U21" s="127"/>
      <c r="V21" s="129"/>
      <c r="W21" s="128"/>
      <c r="X21" s="128"/>
      <c r="Y21" s="128"/>
      <c r="Z21" s="128"/>
      <c r="AA21" s="128"/>
      <c r="AB21" s="128"/>
      <c r="AC21" s="128"/>
      <c r="AD21" s="128"/>
      <c r="AE21" s="128"/>
      <c r="AF21" s="128"/>
      <c r="AG21" s="128"/>
      <c r="AH21" s="128"/>
      <c r="AI21" s="128"/>
      <c r="AJ21" s="128"/>
      <c r="AK21" s="128"/>
      <c r="AL21" s="130"/>
      <c r="AM21" s="127"/>
      <c r="AN21" s="129"/>
      <c r="AO21" s="128"/>
      <c r="AP21" s="128"/>
      <c r="AQ21" s="128"/>
    </row>
    <row r="22" spans="1:43" ht="11.25" customHeight="1" x14ac:dyDescent="0.2">
      <c r="A22" s="437"/>
      <c r="B22" s="118">
        <v>428</v>
      </c>
      <c r="C22" s="114"/>
      <c r="D22" s="115"/>
      <c r="E22" s="491" t="str">
        <f ca="1">VLOOKUP(INDIRECT(ADDRESS(ROW(),COLUMN()-3)),Language_Translations,MATCH(Language_Selected,Language_Options,0),FALSE)</f>
        <v>Est-ce qu'il vous est déjà arrivé de payer quelqu'un en échange de rapports sexuels ?</v>
      </c>
      <c r="F22" s="491"/>
      <c r="G22" s="491"/>
      <c r="H22" s="491"/>
      <c r="I22" s="491"/>
      <c r="J22" s="491"/>
      <c r="K22" s="491"/>
      <c r="L22" s="491"/>
      <c r="M22" s="491"/>
      <c r="N22" s="491"/>
      <c r="O22" s="491"/>
      <c r="P22" s="491"/>
      <c r="Q22" s="491"/>
      <c r="R22" s="491"/>
      <c r="S22" s="491"/>
      <c r="T22" s="491"/>
      <c r="U22" s="114"/>
      <c r="V22" s="115"/>
      <c r="W22" s="440" t="s">
        <v>383</v>
      </c>
      <c r="X22" s="440"/>
      <c r="Y22" s="136" t="s">
        <v>2</v>
      </c>
      <c r="Z22" s="136"/>
      <c r="AA22" s="136"/>
      <c r="AB22" s="136"/>
      <c r="AC22" s="136"/>
      <c r="AD22" s="136"/>
      <c r="AE22" s="136"/>
      <c r="AF22" s="136"/>
      <c r="AG22" s="136"/>
      <c r="AH22" s="136"/>
      <c r="AI22" s="136"/>
      <c r="AJ22" s="136"/>
      <c r="AK22" s="136"/>
      <c r="AL22" s="120" t="s">
        <v>15</v>
      </c>
      <c r="AM22" s="114"/>
      <c r="AN22" s="115"/>
      <c r="AO22" s="437"/>
      <c r="AP22" s="508">
        <v>431</v>
      </c>
      <c r="AQ22" s="437"/>
    </row>
    <row r="23" spans="1:43" x14ac:dyDescent="0.2">
      <c r="A23" s="437"/>
      <c r="B23" s="438"/>
      <c r="C23" s="114"/>
      <c r="D23" s="115"/>
      <c r="E23" s="491"/>
      <c r="F23" s="491"/>
      <c r="G23" s="491"/>
      <c r="H23" s="491"/>
      <c r="I23" s="491"/>
      <c r="J23" s="491"/>
      <c r="K23" s="491"/>
      <c r="L23" s="491"/>
      <c r="M23" s="491"/>
      <c r="N23" s="491"/>
      <c r="O23" s="491"/>
      <c r="P23" s="491"/>
      <c r="Q23" s="491"/>
      <c r="R23" s="491"/>
      <c r="S23" s="491"/>
      <c r="T23" s="491"/>
      <c r="U23" s="114"/>
      <c r="V23" s="115"/>
      <c r="W23" s="440" t="s">
        <v>384</v>
      </c>
      <c r="X23" s="440"/>
      <c r="Y23" s="136" t="s">
        <v>2</v>
      </c>
      <c r="Z23" s="136"/>
      <c r="AA23" s="136"/>
      <c r="AB23" s="136"/>
      <c r="AC23" s="136"/>
      <c r="AD23" s="136"/>
      <c r="AE23" s="136"/>
      <c r="AF23" s="136"/>
      <c r="AG23" s="136"/>
      <c r="AH23" s="136"/>
      <c r="AI23" s="136"/>
      <c r="AJ23" s="136"/>
      <c r="AK23" s="136"/>
      <c r="AL23" s="120" t="s">
        <v>16</v>
      </c>
      <c r="AM23" s="114"/>
      <c r="AN23" s="115"/>
      <c r="AO23" s="437"/>
      <c r="AP23" s="508"/>
      <c r="AQ23" s="437"/>
    </row>
    <row r="24" spans="1:43" ht="6" customHeight="1" x14ac:dyDescent="0.2">
      <c r="A24" s="123"/>
      <c r="B24" s="395"/>
      <c r="C24" s="122"/>
      <c r="D24" s="124"/>
      <c r="E24" s="123"/>
      <c r="F24" s="123"/>
      <c r="G24" s="123"/>
      <c r="H24" s="123"/>
      <c r="I24" s="123"/>
      <c r="J24" s="123"/>
      <c r="K24" s="123"/>
      <c r="L24" s="123"/>
      <c r="M24" s="123"/>
      <c r="N24" s="123"/>
      <c r="O24" s="123"/>
      <c r="P24" s="123"/>
      <c r="Q24" s="123"/>
      <c r="R24" s="123"/>
      <c r="S24" s="123"/>
      <c r="T24" s="123"/>
      <c r="U24" s="122"/>
      <c r="V24" s="124"/>
      <c r="W24" s="123"/>
      <c r="X24" s="123"/>
      <c r="Y24" s="123"/>
      <c r="Z24" s="123"/>
      <c r="AA24" s="123"/>
      <c r="AB24" s="123"/>
      <c r="AC24" s="123"/>
      <c r="AD24" s="123"/>
      <c r="AE24" s="123"/>
      <c r="AF24" s="123"/>
      <c r="AG24" s="123"/>
      <c r="AH24" s="123"/>
      <c r="AI24" s="123"/>
      <c r="AJ24" s="123"/>
      <c r="AK24" s="123"/>
      <c r="AL24" s="125"/>
      <c r="AM24" s="122"/>
      <c r="AN24" s="124"/>
      <c r="AO24" s="123"/>
      <c r="AP24" s="123"/>
      <c r="AQ24" s="123"/>
    </row>
    <row r="25" spans="1:43" ht="6" customHeight="1" x14ac:dyDescent="0.2">
      <c r="A25" s="128"/>
      <c r="B25" s="434"/>
      <c r="C25" s="127"/>
      <c r="D25" s="129"/>
      <c r="E25" s="128"/>
      <c r="F25" s="128"/>
      <c r="G25" s="128"/>
      <c r="H25" s="128"/>
      <c r="I25" s="128"/>
      <c r="J25" s="128"/>
      <c r="K25" s="128"/>
      <c r="L25" s="128"/>
      <c r="M25" s="128"/>
      <c r="N25" s="128"/>
      <c r="O25" s="128"/>
      <c r="P25" s="128"/>
      <c r="Q25" s="128"/>
      <c r="R25" s="128"/>
      <c r="S25" s="128"/>
      <c r="T25" s="128"/>
      <c r="U25" s="127"/>
      <c r="V25" s="129"/>
      <c r="W25" s="128"/>
      <c r="X25" s="128"/>
      <c r="Y25" s="128"/>
      <c r="Z25" s="128"/>
      <c r="AA25" s="128"/>
      <c r="AB25" s="128"/>
      <c r="AC25" s="128"/>
      <c r="AD25" s="128"/>
      <c r="AE25" s="128"/>
      <c r="AF25" s="128"/>
      <c r="AG25" s="128"/>
      <c r="AH25" s="128"/>
      <c r="AI25" s="128"/>
      <c r="AJ25" s="128"/>
      <c r="AK25" s="128"/>
      <c r="AL25" s="130"/>
      <c r="AM25" s="127"/>
      <c r="AN25" s="129"/>
      <c r="AO25" s="128"/>
      <c r="AP25" s="128"/>
      <c r="AQ25" s="128"/>
    </row>
    <row r="26" spans="1:43" ht="11.25" customHeight="1" x14ac:dyDescent="0.2">
      <c r="A26" s="437"/>
      <c r="B26" s="118">
        <v>429</v>
      </c>
      <c r="C26" s="114"/>
      <c r="D26" s="115"/>
      <c r="E26" s="491" t="str">
        <f ca="1">VLOOKUP(INDIRECT(ADDRESS(ROW(),COLUMN()-3)),Language_Translations,MATCH(Language_Selected,Language_Options,0),FALSE)</f>
        <v>La dernière fois que vous avez payé quelqu'un en échange de rapports sexuels, un condom a-t-il été utilisé ?</v>
      </c>
      <c r="F26" s="491"/>
      <c r="G26" s="491"/>
      <c r="H26" s="491"/>
      <c r="I26" s="491"/>
      <c r="J26" s="491"/>
      <c r="K26" s="491"/>
      <c r="L26" s="491"/>
      <c r="M26" s="491"/>
      <c r="N26" s="491"/>
      <c r="O26" s="491"/>
      <c r="P26" s="491"/>
      <c r="Q26" s="491"/>
      <c r="R26" s="491"/>
      <c r="S26" s="491"/>
      <c r="T26" s="491"/>
      <c r="U26" s="114"/>
      <c r="V26" s="115"/>
      <c r="W26" s="440" t="s">
        <v>383</v>
      </c>
      <c r="X26" s="440"/>
      <c r="Y26" s="136" t="s">
        <v>2</v>
      </c>
      <c r="Z26" s="136"/>
      <c r="AA26" s="136"/>
      <c r="AB26" s="136"/>
      <c r="AC26" s="136"/>
      <c r="AD26" s="136"/>
      <c r="AE26" s="136"/>
      <c r="AF26" s="136"/>
      <c r="AG26" s="136"/>
      <c r="AH26" s="136"/>
      <c r="AI26" s="136"/>
      <c r="AJ26" s="136"/>
      <c r="AK26" s="136"/>
      <c r="AL26" s="120" t="s">
        <v>15</v>
      </c>
      <c r="AM26" s="114"/>
      <c r="AN26" s="115"/>
      <c r="AO26" s="437"/>
      <c r="AP26" s="437"/>
      <c r="AQ26" s="437"/>
    </row>
    <row r="27" spans="1:43" x14ac:dyDescent="0.2">
      <c r="A27" s="437"/>
      <c r="B27" s="118" t="s">
        <v>14</v>
      </c>
      <c r="C27" s="114"/>
      <c r="D27" s="115"/>
      <c r="E27" s="491"/>
      <c r="F27" s="491"/>
      <c r="G27" s="491"/>
      <c r="H27" s="491"/>
      <c r="I27" s="491"/>
      <c r="J27" s="491"/>
      <c r="K27" s="491"/>
      <c r="L27" s="491"/>
      <c r="M27" s="491"/>
      <c r="N27" s="491"/>
      <c r="O27" s="491"/>
      <c r="P27" s="491"/>
      <c r="Q27" s="491"/>
      <c r="R27" s="491"/>
      <c r="S27" s="491"/>
      <c r="T27" s="491"/>
      <c r="U27" s="114"/>
      <c r="V27" s="115"/>
      <c r="W27" s="440" t="s">
        <v>384</v>
      </c>
      <c r="X27" s="440"/>
      <c r="Y27" s="136" t="s">
        <v>2</v>
      </c>
      <c r="Z27" s="136"/>
      <c r="AA27" s="136"/>
      <c r="AB27" s="136"/>
      <c r="AC27" s="136"/>
      <c r="AD27" s="136"/>
      <c r="AE27" s="136"/>
      <c r="AF27" s="136"/>
      <c r="AG27" s="136"/>
      <c r="AH27" s="136"/>
      <c r="AI27" s="136"/>
      <c r="AJ27" s="136"/>
      <c r="AK27" s="136"/>
      <c r="AL27" s="120" t="s">
        <v>16</v>
      </c>
      <c r="AM27" s="114"/>
      <c r="AN27" s="115"/>
      <c r="AO27" s="440"/>
      <c r="AP27" s="440">
        <v>431</v>
      </c>
      <c r="AQ27" s="437"/>
    </row>
    <row r="28" spans="1:43" x14ac:dyDescent="0.2">
      <c r="A28" s="437"/>
      <c r="B28" s="118"/>
      <c r="C28" s="114"/>
      <c r="D28" s="115"/>
      <c r="E28" s="491"/>
      <c r="F28" s="491"/>
      <c r="G28" s="491"/>
      <c r="H28" s="491"/>
      <c r="I28" s="491"/>
      <c r="J28" s="491"/>
      <c r="K28" s="491"/>
      <c r="L28" s="491"/>
      <c r="M28" s="491"/>
      <c r="N28" s="491"/>
      <c r="O28" s="491"/>
      <c r="P28" s="491"/>
      <c r="Q28" s="491"/>
      <c r="R28" s="491"/>
      <c r="S28" s="491"/>
      <c r="T28" s="491"/>
      <c r="U28" s="114"/>
      <c r="V28" s="115"/>
      <c r="W28" s="440"/>
      <c r="X28" s="440"/>
      <c r="Y28" s="136"/>
      <c r="Z28" s="136"/>
      <c r="AA28" s="136"/>
      <c r="AB28" s="136"/>
      <c r="AC28" s="136"/>
      <c r="AD28" s="136"/>
      <c r="AE28" s="136"/>
      <c r="AF28" s="136"/>
      <c r="AG28" s="136"/>
      <c r="AH28" s="136"/>
      <c r="AI28" s="136"/>
      <c r="AJ28" s="136"/>
      <c r="AK28" s="136"/>
      <c r="AL28" s="120"/>
      <c r="AM28" s="114"/>
      <c r="AN28" s="115"/>
      <c r="AO28" s="440"/>
      <c r="AP28" s="440"/>
      <c r="AQ28" s="437"/>
    </row>
    <row r="29" spans="1:43" ht="6" customHeight="1" x14ac:dyDescent="0.2">
      <c r="A29" s="123"/>
      <c r="B29" s="395"/>
      <c r="C29" s="122"/>
      <c r="D29" s="124"/>
      <c r="E29" s="123"/>
      <c r="F29" s="123"/>
      <c r="G29" s="123"/>
      <c r="H29" s="123"/>
      <c r="I29" s="123"/>
      <c r="J29" s="123"/>
      <c r="K29" s="123"/>
      <c r="L29" s="123"/>
      <c r="M29" s="123"/>
      <c r="N29" s="123"/>
      <c r="O29" s="123"/>
      <c r="P29" s="123"/>
      <c r="Q29" s="123"/>
      <c r="R29" s="123"/>
      <c r="S29" s="123"/>
      <c r="T29" s="123"/>
      <c r="U29" s="122"/>
      <c r="V29" s="124"/>
      <c r="W29" s="123"/>
      <c r="X29" s="123"/>
      <c r="Y29" s="123"/>
      <c r="Z29" s="123"/>
      <c r="AA29" s="123"/>
      <c r="AB29" s="123"/>
      <c r="AC29" s="123"/>
      <c r="AD29" s="123"/>
      <c r="AE29" s="123"/>
      <c r="AF29" s="123"/>
      <c r="AG29" s="123"/>
      <c r="AH29" s="123"/>
      <c r="AI29" s="123"/>
      <c r="AJ29" s="123"/>
      <c r="AK29" s="123"/>
      <c r="AL29" s="125"/>
      <c r="AM29" s="122"/>
      <c r="AN29" s="124"/>
      <c r="AO29" s="123"/>
      <c r="AP29" s="123"/>
      <c r="AQ29" s="123"/>
    </row>
    <row r="30" spans="1:43" ht="6" customHeight="1" x14ac:dyDescent="0.2">
      <c r="A30" s="128"/>
      <c r="B30" s="434"/>
      <c r="C30" s="127"/>
      <c r="D30" s="129"/>
      <c r="E30" s="128"/>
      <c r="F30" s="128"/>
      <c r="G30" s="128"/>
      <c r="H30" s="128"/>
      <c r="I30" s="128"/>
      <c r="J30" s="128"/>
      <c r="K30" s="128"/>
      <c r="L30" s="128"/>
      <c r="M30" s="128"/>
      <c r="N30" s="128"/>
      <c r="O30" s="128"/>
      <c r="P30" s="128"/>
      <c r="Q30" s="128"/>
      <c r="R30" s="128"/>
      <c r="S30" s="128"/>
      <c r="T30" s="128"/>
      <c r="U30" s="127"/>
      <c r="V30" s="129"/>
      <c r="W30" s="128"/>
      <c r="X30" s="128"/>
      <c r="Y30" s="128"/>
      <c r="Z30" s="128"/>
      <c r="AA30" s="128"/>
      <c r="AB30" s="128"/>
      <c r="AC30" s="128"/>
      <c r="AD30" s="128"/>
      <c r="AE30" s="128"/>
      <c r="AF30" s="128"/>
      <c r="AG30" s="128"/>
      <c r="AH30" s="128"/>
      <c r="AI30" s="128"/>
      <c r="AJ30" s="128"/>
      <c r="AK30" s="128"/>
      <c r="AL30" s="130"/>
      <c r="AM30" s="127"/>
      <c r="AN30" s="129"/>
      <c r="AO30" s="128"/>
      <c r="AP30" s="128"/>
      <c r="AQ30" s="128"/>
    </row>
    <row r="31" spans="1:43" ht="11.25" customHeight="1" x14ac:dyDescent="0.2">
      <c r="A31" s="437"/>
      <c r="B31" s="118">
        <v>430</v>
      </c>
      <c r="C31" s="114"/>
      <c r="D31" s="115"/>
      <c r="E31" s="491" t="str">
        <f ca="1">VLOOKUP(INDIRECT(ADDRESS(ROW(),COLUMN()-3)),Language_Translations,MATCH(Language_Selected,Language_Options,0),FALSE)</f>
        <v>Est-ce qu'au cours des 12 derniers mois, un condom a été utilisé chaque fois que vous avez payé quelqu'un en échange de rapports sexuels ?</v>
      </c>
      <c r="F31" s="491"/>
      <c r="G31" s="491"/>
      <c r="H31" s="491"/>
      <c r="I31" s="491"/>
      <c r="J31" s="491"/>
      <c r="K31" s="491"/>
      <c r="L31" s="491"/>
      <c r="M31" s="491"/>
      <c r="N31" s="491"/>
      <c r="O31" s="491"/>
      <c r="P31" s="491"/>
      <c r="Q31" s="491"/>
      <c r="R31" s="491"/>
      <c r="S31" s="491"/>
      <c r="T31" s="491"/>
      <c r="U31" s="114"/>
      <c r="V31" s="115"/>
      <c r="W31" s="440" t="s">
        <v>383</v>
      </c>
      <c r="X31" s="440"/>
      <c r="Y31" s="136" t="s">
        <v>2</v>
      </c>
      <c r="Z31" s="136"/>
      <c r="AA31" s="136"/>
      <c r="AB31" s="136"/>
      <c r="AC31" s="136"/>
      <c r="AD31" s="136"/>
      <c r="AE31" s="136"/>
      <c r="AF31" s="136"/>
      <c r="AG31" s="136"/>
      <c r="AH31" s="136"/>
      <c r="AI31" s="136"/>
      <c r="AJ31" s="136"/>
      <c r="AK31" s="136"/>
      <c r="AL31" s="120" t="s">
        <v>15</v>
      </c>
      <c r="AM31" s="114"/>
      <c r="AN31" s="115"/>
      <c r="AO31" s="437"/>
      <c r="AP31" s="437"/>
      <c r="AQ31" s="437"/>
    </row>
    <row r="32" spans="1:43" x14ac:dyDescent="0.2">
      <c r="A32" s="437"/>
      <c r="B32" s="438"/>
      <c r="C32" s="114"/>
      <c r="D32" s="115"/>
      <c r="E32" s="491"/>
      <c r="F32" s="491"/>
      <c r="G32" s="491"/>
      <c r="H32" s="491"/>
      <c r="I32" s="491"/>
      <c r="J32" s="491"/>
      <c r="K32" s="491"/>
      <c r="L32" s="491"/>
      <c r="M32" s="491"/>
      <c r="N32" s="491"/>
      <c r="O32" s="491"/>
      <c r="P32" s="491"/>
      <c r="Q32" s="491"/>
      <c r="R32" s="491"/>
      <c r="S32" s="491"/>
      <c r="T32" s="491"/>
      <c r="U32" s="114"/>
      <c r="V32" s="115"/>
      <c r="W32" s="440" t="s">
        <v>384</v>
      </c>
      <c r="X32" s="440"/>
      <c r="Y32" s="136" t="s">
        <v>2</v>
      </c>
      <c r="Z32" s="136"/>
      <c r="AA32" s="136"/>
      <c r="AB32" s="136"/>
      <c r="AC32" s="136"/>
      <c r="AD32" s="136"/>
      <c r="AE32" s="136"/>
      <c r="AF32" s="136"/>
      <c r="AG32" s="136"/>
      <c r="AH32" s="136"/>
      <c r="AI32" s="136"/>
      <c r="AJ32" s="136"/>
      <c r="AK32" s="136"/>
      <c r="AL32" s="120" t="s">
        <v>16</v>
      </c>
      <c r="AM32" s="114"/>
      <c r="AN32" s="115"/>
      <c r="AO32" s="437"/>
      <c r="AP32" s="437"/>
      <c r="AQ32" s="437"/>
    </row>
    <row r="33" spans="1:43" x14ac:dyDescent="0.2">
      <c r="A33" s="437"/>
      <c r="B33" s="438"/>
      <c r="C33" s="114"/>
      <c r="D33" s="115"/>
      <c r="E33" s="491"/>
      <c r="F33" s="491"/>
      <c r="G33" s="491"/>
      <c r="H33" s="491"/>
      <c r="I33" s="491"/>
      <c r="J33" s="491"/>
      <c r="K33" s="491"/>
      <c r="L33" s="491"/>
      <c r="M33" s="491"/>
      <c r="N33" s="491"/>
      <c r="O33" s="491"/>
      <c r="P33" s="491"/>
      <c r="Q33" s="491"/>
      <c r="R33" s="491"/>
      <c r="S33" s="491"/>
      <c r="T33" s="491"/>
      <c r="U33" s="114"/>
      <c r="V33" s="115"/>
      <c r="W33" s="437" t="s">
        <v>421</v>
      </c>
      <c r="X33" s="437"/>
      <c r="Y33" s="440"/>
      <c r="Z33" s="440"/>
      <c r="AB33" s="136" t="s">
        <v>2</v>
      </c>
      <c r="AC33" s="136"/>
      <c r="AD33" s="247"/>
      <c r="AE33" s="136"/>
      <c r="AF33" s="136"/>
      <c r="AG33" s="136"/>
      <c r="AH33" s="136"/>
      <c r="AI33" s="136"/>
      <c r="AJ33" s="136"/>
      <c r="AK33" s="136"/>
      <c r="AL33" s="217" t="s">
        <v>26</v>
      </c>
      <c r="AM33" s="114"/>
      <c r="AN33" s="115"/>
      <c r="AO33" s="437"/>
      <c r="AP33" s="437"/>
      <c r="AQ33" s="437"/>
    </row>
    <row r="34" spans="1:43" ht="6" customHeight="1" x14ac:dyDescent="0.2">
      <c r="A34" s="123"/>
      <c r="B34" s="395"/>
      <c r="C34" s="122"/>
      <c r="D34" s="124"/>
      <c r="E34" s="123"/>
      <c r="F34" s="123"/>
      <c r="G34" s="123"/>
      <c r="H34" s="123"/>
      <c r="I34" s="123"/>
      <c r="J34" s="123"/>
      <c r="K34" s="123"/>
      <c r="L34" s="123"/>
      <c r="M34" s="123"/>
      <c r="N34" s="123"/>
      <c r="O34" s="123"/>
      <c r="P34" s="123"/>
      <c r="Q34" s="123"/>
      <c r="R34" s="123"/>
      <c r="S34" s="123"/>
      <c r="T34" s="123"/>
      <c r="U34" s="122"/>
      <c r="V34" s="124"/>
      <c r="W34" s="123"/>
      <c r="X34" s="123"/>
      <c r="Y34" s="123"/>
      <c r="Z34" s="123"/>
      <c r="AA34" s="123"/>
      <c r="AB34" s="123"/>
      <c r="AC34" s="123"/>
      <c r="AD34" s="123"/>
      <c r="AE34" s="123"/>
      <c r="AF34" s="123"/>
      <c r="AG34" s="123"/>
      <c r="AH34" s="123"/>
      <c r="AI34" s="123"/>
      <c r="AJ34" s="123"/>
      <c r="AK34" s="123"/>
      <c r="AL34" s="125"/>
      <c r="AM34" s="122"/>
      <c r="AN34" s="124"/>
      <c r="AO34" s="123"/>
      <c r="AP34" s="123"/>
      <c r="AQ34" s="123"/>
    </row>
    <row r="35" spans="1:43" ht="6" customHeight="1" x14ac:dyDescent="0.2">
      <c r="A35" s="128"/>
      <c r="B35" s="434"/>
      <c r="C35" s="127"/>
      <c r="D35" s="129"/>
      <c r="E35" s="128"/>
      <c r="F35" s="128"/>
      <c r="G35" s="128"/>
      <c r="H35" s="128"/>
      <c r="I35" s="128"/>
      <c r="J35" s="128"/>
      <c r="K35" s="128"/>
      <c r="L35" s="128"/>
      <c r="M35" s="128"/>
      <c r="N35" s="128"/>
      <c r="O35" s="128"/>
      <c r="P35" s="128"/>
      <c r="Q35" s="128"/>
      <c r="R35" s="128"/>
      <c r="S35" s="128"/>
      <c r="T35" s="128"/>
      <c r="U35" s="127"/>
      <c r="V35" s="129"/>
      <c r="W35" s="128"/>
      <c r="X35" s="128"/>
      <c r="Y35" s="128"/>
      <c r="Z35" s="128"/>
      <c r="AA35" s="128"/>
      <c r="AB35" s="128"/>
      <c r="AC35" s="128"/>
      <c r="AD35" s="128"/>
      <c r="AE35" s="128"/>
      <c r="AF35" s="128"/>
      <c r="AG35" s="128"/>
      <c r="AH35" s="128"/>
      <c r="AI35" s="128"/>
      <c r="AJ35" s="128"/>
      <c r="AK35" s="128"/>
      <c r="AL35" s="130"/>
      <c r="AM35" s="127"/>
      <c r="AN35" s="129"/>
      <c r="AO35" s="128"/>
      <c r="AP35" s="128"/>
      <c r="AQ35" s="128"/>
    </row>
    <row r="36" spans="1:43" ht="11.25" customHeight="1" x14ac:dyDescent="0.2">
      <c r="A36" s="437"/>
      <c r="B36" s="118">
        <v>431</v>
      </c>
      <c r="C36" s="114"/>
      <c r="D36" s="115"/>
      <c r="E36" s="491" t="str">
        <f ca="1">VLOOKUP(INDIRECT(ADDRESS(ROW(),COLUMN()-3)),Language_Translations,MATCH(Language_Selected,Language_Options,0),FALSE)</f>
        <v>Au cours des 12 derniers mois, avez-vous donné des cadeaux ou des présents pour avoir des rapports sexuels ou pour avoir une relation sexuelle suivie avec quelqu'un ?</v>
      </c>
      <c r="F36" s="491"/>
      <c r="G36" s="491"/>
      <c r="H36" s="491"/>
      <c r="I36" s="491"/>
      <c r="J36" s="491"/>
      <c r="K36" s="491"/>
      <c r="L36" s="491"/>
      <c r="M36" s="491"/>
      <c r="N36" s="491"/>
      <c r="O36" s="491"/>
      <c r="P36" s="491"/>
      <c r="Q36" s="491"/>
      <c r="R36" s="491"/>
      <c r="S36" s="491"/>
      <c r="T36" s="491"/>
      <c r="U36" s="114"/>
      <c r="V36" s="115"/>
      <c r="AL36" s="215"/>
      <c r="AM36" s="114"/>
      <c r="AN36" s="115"/>
      <c r="AP36" s="215"/>
      <c r="AQ36" s="437"/>
    </row>
    <row r="37" spans="1:43" x14ac:dyDescent="0.2">
      <c r="A37" s="437"/>
      <c r="B37" s="438"/>
      <c r="C37" s="114"/>
      <c r="D37" s="115"/>
      <c r="E37" s="491"/>
      <c r="F37" s="491"/>
      <c r="G37" s="491"/>
      <c r="H37" s="491"/>
      <c r="I37" s="491"/>
      <c r="J37" s="491"/>
      <c r="K37" s="491"/>
      <c r="L37" s="491"/>
      <c r="M37" s="491"/>
      <c r="N37" s="491"/>
      <c r="O37" s="491"/>
      <c r="P37" s="491"/>
      <c r="Q37" s="491"/>
      <c r="R37" s="491"/>
      <c r="S37" s="491"/>
      <c r="T37" s="491"/>
      <c r="U37" s="114"/>
      <c r="V37" s="115"/>
      <c r="W37" s="440" t="s">
        <v>383</v>
      </c>
      <c r="X37" s="440"/>
      <c r="Y37" s="136" t="s">
        <v>2</v>
      </c>
      <c r="Z37" s="136"/>
      <c r="AA37" s="136"/>
      <c r="AB37" s="136"/>
      <c r="AC37" s="136"/>
      <c r="AD37" s="136"/>
      <c r="AE37" s="136"/>
      <c r="AF37" s="136"/>
      <c r="AG37" s="136"/>
      <c r="AH37" s="136"/>
      <c r="AI37" s="136"/>
      <c r="AJ37" s="136"/>
      <c r="AK37" s="136"/>
      <c r="AL37" s="120" t="s">
        <v>15</v>
      </c>
      <c r="AM37" s="114"/>
      <c r="AN37" s="115"/>
      <c r="AO37" s="437"/>
      <c r="AP37" s="437">
        <v>433</v>
      </c>
      <c r="AQ37" s="437"/>
    </row>
    <row r="38" spans="1:43" x14ac:dyDescent="0.2">
      <c r="A38" s="437"/>
      <c r="B38" s="438"/>
      <c r="C38" s="114"/>
      <c r="D38" s="115"/>
      <c r="E38" s="491"/>
      <c r="F38" s="491"/>
      <c r="G38" s="491"/>
      <c r="H38" s="491"/>
      <c r="I38" s="491"/>
      <c r="J38" s="491"/>
      <c r="K38" s="491"/>
      <c r="L38" s="491"/>
      <c r="M38" s="491"/>
      <c r="N38" s="491"/>
      <c r="O38" s="491"/>
      <c r="P38" s="491"/>
      <c r="Q38" s="491"/>
      <c r="R38" s="491"/>
      <c r="S38" s="491"/>
      <c r="T38" s="491"/>
      <c r="U38" s="114"/>
      <c r="V38" s="115"/>
      <c r="W38" s="440" t="s">
        <v>384</v>
      </c>
      <c r="X38" s="440"/>
      <c r="Y38" s="136" t="s">
        <v>2</v>
      </c>
      <c r="Z38" s="136"/>
      <c r="AA38" s="136"/>
      <c r="AB38" s="136"/>
      <c r="AC38" s="136"/>
      <c r="AD38" s="136"/>
      <c r="AE38" s="136"/>
      <c r="AF38" s="136"/>
      <c r="AG38" s="136"/>
      <c r="AH38" s="136"/>
      <c r="AI38" s="136"/>
      <c r="AJ38" s="136"/>
      <c r="AK38" s="136"/>
      <c r="AL38" s="120" t="s">
        <v>16</v>
      </c>
      <c r="AM38" s="114"/>
      <c r="AN38" s="115"/>
      <c r="AO38" s="440"/>
      <c r="AP38" s="440"/>
      <c r="AQ38" s="437"/>
    </row>
    <row r="39" spans="1:43" x14ac:dyDescent="0.2">
      <c r="A39" s="437"/>
      <c r="B39" s="438"/>
      <c r="C39" s="114"/>
      <c r="D39" s="115"/>
      <c r="E39" s="491"/>
      <c r="F39" s="491"/>
      <c r="G39" s="491"/>
      <c r="H39" s="491"/>
      <c r="I39" s="491"/>
      <c r="J39" s="491"/>
      <c r="K39" s="491"/>
      <c r="L39" s="491"/>
      <c r="M39" s="491"/>
      <c r="N39" s="491"/>
      <c r="O39" s="491"/>
      <c r="P39" s="491"/>
      <c r="Q39" s="491"/>
      <c r="R39" s="491"/>
      <c r="S39" s="491"/>
      <c r="T39" s="491"/>
      <c r="U39" s="114"/>
      <c r="V39" s="115"/>
      <c r="W39" s="440"/>
      <c r="X39" s="440"/>
      <c r="Y39" s="136"/>
      <c r="Z39" s="136"/>
      <c r="AA39" s="136"/>
      <c r="AB39" s="136"/>
      <c r="AC39" s="136"/>
      <c r="AD39" s="136"/>
      <c r="AE39" s="136"/>
      <c r="AF39" s="136"/>
      <c r="AG39" s="136"/>
      <c r="AH39" s="136"/>
      <c r="AI39" s="136"/>
      <c r="AJ39" s="136"/>
      <c r="AK39" s="136"/>
      <c r="AL39" s="120"/>
      <c r="AM39" s="114"/>
      <c r="AN39" s="115"/>
      <c r="AO39" s="437"/>
      <c r="AP39" s="437"/>
      <c r="AQ39" s="437"/>
    </row>
    <row r="40" spans="1:43" ht="6" customHeight="1" x14ac:dyDescent="0.2">
      <c r="A40" s="123"/>
      <c r="B40" s="395"/>
      <c r="C40" s="122"/>
      <c r="D40" s="124"/>
      <c r="E40" s="123"/>
      <c r="F40" s="123"/>
      <c r="G40" s="123"/>
      <c r="H40" s="123"/>
      <c r="I40" s="123"/>
      <c r="J40" s="123"/>
      <c r="K40" s="123"/>
      <c r="L40" s="123"/>
      <c r="M40" s="123"/>
      <c r="N40" s="123"/>
      <c r="O40" s="123"/>
      <c r="P40" s="123"/>
      <c r="Q40" s="123"/>
      <c r="R40" s="123"/>
      <c r="S40" s="123"/>
      <c r="T40" s="123"/>
      <c r="U40" s="122"/>
      <c r="V40" s="124"/>
      <c r="W40" s="123"/>
      <c r="X40" s="123"/>
      <c r="Y40" s="123"/>
      <c r="Z40" s="123"/>
      <c r="AA40" s="123"/>
      <c r="AB40" s="123"/>
      <c r="AC40" s="123"/>
      <c r="AD40" s="123"/>
      <c r="AE40" s="123"/>
      <c r="AF40" s="123"/>
      <c r="AG40" s="123"/>
      <c r="AH40" s="123"/>
      <c r="AI40" s="123"/>
      <c r="AJ40" s="123"/>
      <c r="AK40" s="123"/>
      <c r="AL40" s="125"/>
      <c r="AM40" s="122"/>
      <c r="AN40" s="124"/>
      <c r="AO40" s="123"/>
      <c r="AP40" s="123"/>
      <c r="AQ40" s="123"/>
    </row>
    <row r="41" spans="1:43" ht="6" customHeight="1" x14ac:dyDescent="0.2">
      <c r="A41" s="128"/>
      <c r="B41" s="434"/>
      <c r="C41" s="127"/>
      <c r="D41" s="129"/>
      <c r="E41" s="128"/>
      <c r="F41" s="128"/>
      <c r="G41" s="128"/>
      <c r="H41" s="128"/>
      <c r="I41" s="128"/>
      <c r="J41" s="128"/>
      <c r="K41" s="128"/>
      <c r="L41" s="128"/>
      <c r="M41" s="128"/>
      <c r="N41" s="128"/>
      <c r="O41" s="128"/>
      <c r="P41" s="128"/>
      <c r="Q41" s="128"/>
      <c r="R41" s="128"/>
      <c r="S41" s="128"/>
      <c r="T41" s="128"/>
      <c r="U41" s="127"/>
      <c r="V41" s="129"/>
      <c r="W41" s="128"/>
      <c r="X41" s="128"/>
      <c r="Y41" s="128"/>
      <c r="Z41" s="128"/>
      <c r="AA41" s="128"/>
      <c r="AB41" s="128"/>
      <c r="AC41" s="128"/>
      <c r="AD41" s="128"/>
      <c r="AE41" s="128"/>
      <c r="AF41" s="128"/>
      <c r="AG41" s="128"/>
      <c r="AH41" s="128"/>
      <c r="AI41" s="128"/>
      <c r="AJ41" s="128"/>
      <c r="AK41" s="128"/>
      <c r="AL41" s="130"/>
      <c r="AM41" s="127"/>
      <c r="AN41" s="129"/>
      <c r="AO41" s="128"/>
      <c r="AP41" s="128"/>
      <c r="AQ41" s="128"/>
    </row>
    <row r="42" spans="1:43" ht="11.25" customHeight="1" x14ac:dyDescent="0.2">
      <c r="A42" s="437"/>
      <c r="B42" s="118">
        <v>432</v>
      </c>
      <c r="C42" s="114"/>
      <c r="D42" s="115"/>
      <c r="E42" s="491" t="str">
        <f ca="1">VLOOKUP(INDIRECT(ADDRESS(ROW(),COLUMN()-3)),Language_Translations,MATCH(Language_Selected,Language_Options,0),FALSE)</f>
        <v>Est-ce qu'il vous déjà arrivé de donner des cadeaux ou des présents pour avoir des rapports sexuels ou pour avoir une relation sexuelle suivie avec quelqu'un ?</v>
      </c>
      <c r="F42" s="491"/>
      <c r="G42" s="491"/>
      <c r="H42" s="491"/>
      <c r="I42" s="491"/>
      <c r="J42" s="491"/>
      <c r="K42" s="491"/>
      <c r="L42" s="491"/>
      <c r="M42" s="491"/>
      <c r="N42" s="491"/>
      <c r="O42" s="491"/>
      <c r="P42" s="491"/>
      <c r="Q42" s="491"/>
      <c r="R42" s="491"/>
      <c r="S42" s="491"/>
      <c r="T42" s="491"/>
      <c r="U42" s="114"/>
      <c r="V42" s="115"/>
      <c r="W42" s="440" t="s">
        <v>383</v>
      </c>
      <c r="X42" s="440"/>
      <c r="Y42" s="136" t="s">
        <v>2</v>
      </c>
      <c r="Z42" s="136"/>
      <c r="AA42" s="136"/>
      <c r="AB42" s="136"/>
      <c r="AC42" s="136"/>
      <c r="AD42" s="136"/>
      <c r="AE42" s="136"/>
      <c r="AF42" s="136"/>
      <c r="AG42" s="136"/>
      <c r="AH42" s="136"/>
      <c r="AI42" s="136"/>
      <c r="AJ42" s="136"/>
      <c r="AK42" s="136"/>
      <c r="AL42" s="120" t="s">
        <v>15</v>
      </c>
      <c r="AM42" s="114"/>
      <c r="AN42" s="115"/>
      <c r="AO42" s="437"/>
      <c r="AP42" s="437"/>
      <c r="AQ42" s="437"/>
    </row>
    <row r="43" spans="1:43" x14ac:dyDescent="0.2">
      <c r="A43" s="437"/>
      <c r="B43" s="438"/>
      <c r="C43" s="114"/>
      <c r="D43" s="115"/>
      <c r="E43" s="491"/>
      <c r="F43" s="491"/>
      <c r="G43" s="491"/>
      <c r="H43" s="491"/>
      <c r="I43" s="491"/>
      <c r="J43" s="491"/>
      <c r="K43" s="491"/>
      <c r="L43" s="491"/>
      <c r="M43" s="491"/>
      <c r="N43" s="491"/>
      <c r="O43" s="491"/>
      <c r="P43" s="491"/>
      <c r="Q43" s="491"/>
      <c r="R43" s="491"/>
      <c r="S43" s="491"/>
      <c r="T43" s="491"/>
      <c r="U43" s="114"/>
      <c r="V43" s="115"/>
      <c r="W43" s="440" t="s">
        <v>384</v>
      </c>
      <c r="X43" s="440"/>
      <c r="Y43" s="136" t="s">
        <v>2</v>
      </c>
      <c r="Z43" s="136"/>
      <c r="AA43" s="136"/>
      <c r="AB43" s="136"/>
      <c r="AC43" s="136"/>
      <c r="AD43" s="136"/>
      <c r="AE43" s="136"/>
      <c r="AF43" s="136"/>
      <c r="AG43" s="136"/>
      <c r="AH43" s="136"/>
      <c r="AI43" s="136"/>
      <c r="AJ43" s="136"/>
      <c r="AK43" s="136"/>
      <c r="AL43" s="120" t="s">
        <v>16</v>
      </c>
      <c r="AM43" s="114"/>
      <c r="AN43" s="115"/>
      <c r="AO43" s="437"/>
      <c r="AP43" s="437"/>
      <c r="AQ43" s="437"/>
    </row>
    <row r="44" spans="1:43" x14ac:dyDescent="0.2">
      <c r="A44" s="437"/>
      <c r="B44" s="438"/>
      <c r="C44" s="114"/>
      <c r="D44" s="115"/>
      <c r="E44" s="491"/>
      <c r="F44" s="491"/>
      <c r="G44" s="491"/>
      <c r="H44" s="491"/>
      <c r="I44" s="491"/>
      <c r="J44" s="491"/>
      <c r="K44" s="491"/>
      <c r="L44" s="491"/>
      <c r="M44" s="491"/>
      <c r="N44" s="491"/>
      <c r="O44" s="491"/>
      <c r="P44" s="491"/>
      <c r="Q44" s="491"/>
      <c r="R44" s="491"/>
      <c r="S44" s="491"/>
      <c r="T44" s="491"/>
      <c r="U44" s="114"/>
      <c r="V44" s="115"/>
      <c r="W44" s="440"/>
      <c r="X44" s="440"/>
      <c r="Y44" s="136"/>
      <c r="Z44" s="136"/>
      <c r="AA44" s="136"/>
      <c r="AB44" s="136"/>
      <c r="AC44" s="136"/>
      <c r="AD44" s="136"/>
      <c r="AE44" s="136"/>
      <c r="AF44" s="136"/>
      <c r="AG44" s="136"/>
      <c r="AH44" s="136"/>
      <c r="AI44" s="136"/>
      <c r="AJ44" s="136"/>
      <c r="AK44" s="136"/>
      <c r="AL44" s="120"/>
      <c r="AM44" s="114"/>
      <c r="AN44" s="115"/>
      <c r="AO44" s="437"/>
      <c r="AP44" s="437"/>
      <c r="AQ44" s="437"/>
    </row>
    <row r="45" spans="1:43" ht="6" customHeight="1" x14ac:dyDescent="0.2">
      <c r="A45" s="123"/>
      <c r="B45" s="395"/>
      <c r="C45" s="122"/>
      <c r="D45" s="124"/>
      <c r="E45" s="123"/>
      <c r="F45" s="123"/>
      <c r="G45" s="123"/>
      <c r="H45" s="123"/>
      <c r="I45" s="123"/>
      <c r="J45" s="123"/>
      <c r="K45" s="123"/>
      <c r="L45" s="123"/>
      <c r="M45" s="123"/>
      <c r="N45" s="123"/>
      <c r="O45" s="123"/>
      <c r="P45" s="123"/>
      <c r="Q45" s="123"/>
      <c r="R45" s="123"/>
      <c r="S45" s="123"/>
      <c r="T45" s="123"/>
      <c r="U45" s="122"/>
      <c r="V45" s="124"/>
      <c r="W45" s="123"/>
      <c r="X45" s="123"/>
      <c r="Y45" s="123"/>
      <c r="Z45" s="123"/>
      <c r="AA45" s="123"/>
      <c r="AB45" s="123"/>
      <c r="AC45" s="123"/>
      <c r="AD45" s="123"/>
      <c r="AE45" s="123"/>
      <c r="AF45" s="123"/>
      <c r="AG45" s="123"/>
      <c r="AH45" s="123"/>
      <c r="AI45" s="123"/>
      <c r="AJ45" s="123"/>
      <c r="AK45" s="123"/>
      <c r="AL45" s="125"/>
      <c r="AM45" s="122"/>
      <c r="AN45" s="124"/>
      <c r="AO45" s="123"/>
      <c r="AP45" s="123"/>
      <c r="AQ45" s="123"/>
    </row>
    <row r="46" spans="1:43" ht="6" customHeight="1" x14ac:dyDescent="0.2">
      <c r="A46" s="128"/>
      <c r="B46" s="434"/>
      <c r="C46" s="127"/>
      <c r="D46" s="129"/>
      <c r="E46" s="128"/>
      <c r="F46" s="128"/>
      <c r="G46" s="128"/>
      <c r="H46" s="128"/>
      <c r="I46" s="128"/>
      <c r="J46" s="128"/>
      <c r="K46" s="128"/>
      <c r="L46" s="128"/>
      <c r="M46" s="128"/>
      <c r="N46" s="128"/>
      <c r="O46" s="128"/>
      <c r="P46" s="128"/>
      <c r="Q46" s="128"/>
      <c r="R46" s="128"/>
      <c r="S46" s="128"/>
      <c r="T46" s="128"/>
      <c r="U46" s="127"/>
      <c r="V46" s="129"/>
      <c r="W46" s="128"/>
      <c r="X46" s="128"/>
      <c r="Y46" s="128"/>
      <c r="Z46" s="128"/>
      <c r="AA46" s="128"/>
      <c r="AB46" s="128"/>
      <c r="AC46" s="128"/>
      <c r="AD46" s="128"/>
      <c r="AE46" s="128"/>
      <c r="AF46" s="128"/>
      <c r="AG46" s="128"/>
      <c r="AH46" s="128"/>
      <c r="AI46" s="128"/>
      <c r="AJ46" s="128"/>
      <c r="AK46" s="128"/>
      <c r="AL46" s="130"/>
      <c r="AM46" s="127"/>
      <c r="AN46" s="129"/>
      <c r="AO46" s="128"/>
      <c r="AP46" s="128"/>
      <c r="AQ46" s="128"/>
    </row>
    <row r="47" spans="1:43" ht="11.25" customHeight="1" x14ac:dyDescent="0.2">
      <c r="A47" s="437"/>
      <c r="B47" s="118">
        <v>433</v>
      </c>
      <c r="C47" s="114"/>
      <c r="D47" s="115"/>
      <c r="E47" s="491" t="str">
        <f ca="1">VLOOKUP(INDIRECT(ADDRESS(ROW(),COLUMN()-3)),Language_Translations,MATCH(Language_Selected,Language_Options,0),FALSE)</f>
        <v>En tout, durant votre vie, avec combien de personnes différentes avez-vous eu des rapports sexuels ?</v>
      </c>
      <c r="F47" s="491"/>
      <c r="G47" s="491"/>
      <c r="H47" s="491"/>
      <c r="I47" s="491"/>
      <c r="J47" s="491"/>
      <c r="K47" s="491"/>
      <c r="L47" s="491"/>
      <c r="M47" s="491"/>
      <c r="N47" s="491"/>
      <c r="O47" s="491"/>
      <c r="P47" s="491"/>
      <c r="Q47" s="491"/>
      <c r="R47" s="491"/>
      <c r="S47" s="491"/>
      <c r="T47" s="491"/>
      <c r="U47" s="114"/>
      <c r="V47" s="115"/>
      <c r="AM47" s="114"/>
      <c r="AN47" s="115"/>
      <c r="AO47" s="437"/>
      <c r="AP47" s="437"/>
      <c r="AQ47" s="437"/>
    </row>
    <row r="48" spans="1:43" x14ac:dyDescent="0.2">
      <c r="A48" s="437"/>
      <c r="B48" s="438"/>
      <c r="C48" s="114"/>
      <c r="D48" s="115"/>
      <c r="E48" s="491"/>
      <c r="F48" s="491"/>
      <c r="G48" s="491"/>
      <c r="H48" s="491"/>
      <c r="I48" s="491"/>
      <c r="J48" s="491"/>
      <c r="K48" s="491"/>
      <c r="L48" s="491"/>
      <c r="M48" s="491"/>
      <c r="N48" s="491"/>
      <c r="O48" s="491"/>
      <c r="P48" s="491"/>
      <c r="Q48" s="491"/>
      <c r="R48" s="491"/>
      <c r="S48" s="491"/>
      <c r="T48" s="491"/>
      <c r="U48" s="114"/>
      <c r="V48" s="115"/>
      <c r="W48" s="437" t="s">
        <v>493</v>
      </c>
      <c r="X48" s="437"/>
      <c r="Y48" s="437"/>
      <c r="Z48" s="437"/>
      <c r="AA48" s="437"/>
      <c r="AB48" s="437"/>
      <c r="AC48" s="437"/>
      <c r="AD48" s="437"/>
      <c r="AE48" s="437"/>
      <c r="AF48" s="437"/>
      <c r="AG48" s="437"/>
      <c r="AH48" s="437"/>
      <c r="AI48" s="129"/>
      <c r="AJ48" s="127"/>
      <c r="AK48" s="129"/>
      <c r="AL48" s="131"/>
      <c r="AM48" s="114"/>
      <c r="AN48" s="115"/>
      <c r="AO48" s="437"/>
      <c r="AP48" s="437"/>
      <c r="AQ48" s="437"/>
    </row>
    <row r="49" spans="1:43" x14ac:dyDescent="0.2">
      <c r="A49" s="437"/>
      <c r="B49" s="438"/>
      <c r="C49" s="114"/>
      <c r="D49" s="115"/>
      <c r="E49" s="491"/>
      <c r="F49" s="491"/>
      <c r="G49" s="491"/>
      <c r="H49" s="491"/>
      <c r="I49" s="491"/>
      <c r="J49" s="491"/>
      <c r="K49" s="491"/>
      <c r="L49" s="491"/>
      <c r="M49" s="491"/>
      <c r="N49" s="491"/>
      <c r="O49" s="491"/>
      <c r="P49" s="491"/>
      <c r="Q49" s="491"/>
      <c r="R49" s="491"/>
      <c r="S49" s="491"/>
      <c r="T49" s="491"/>
      <c r="U49" s="114"/>
      <c r="V49" s="115"/>
      <c r="X49" s="437" t="s">
        <v>496</v>
      </c>
      <c r="Y49" s="437"/>
      <c r="Z49" s="437"/>
      <c r="AA49" s="437"/>
      <c r="AB49" s="136"/>
      <c r="AC49" s="247"/>
      <c r="AD49" s="136"/>
      <c r="AF49" s="136" t="s">
        <v>2</v>
      </c>
      <c r="AG49" s="210"/>
      <c r="AH49" s="210"/>
      <c r="AI49" s="124"/>
      <c r="AJ49" s="122"/>
      <c r="AK49" s="124"/>
      <c r="AL49" s="133"/>
      <c r="AM49" s="114"/>
      <c r="AN49" s="115"/>
      <c r="AO49" s="437"/>
      <c r="AP49" s="437"/>
      <c r="AQ49" s="437"/>
    </row>
    <row r="50" spans="1:43" ht="11.25" customHeight="1" x14ac:dyDescent="0.2">
      <c r="A50" s="437"/>
      <c r="B50" s="438"/>
      <c r="C50" s="114"/>
      <c r="D50" s="115"/>
      <c r="E50" s="503" t="s">
        <v>828</v>
      </c>
      <c r="F50" s="503"/>
      <c r="G50" s="503"/>
      <c r="H50" s="503"/>
      <c r="I50" s="503"/>
      <c r="J50" s="503"/>
      <c r="K50" s="503"/>
      <c r="L50" s="503"/>
      <c r="M50" s="503"/>
      <c r="N50" s="503"/>
      <c r="O50" s="503"/>
      <c r="P50" s="503"/>
      <c r="Q50" s="503"/>
      <c r="R50" s="503"/>
      <c r="S50" s="503"/>
      <c r="T50" s="503"/>
      <c r="U50" s="114"/>
      <c r="V50" s="115"/>
      <c r="W50" s="437"/>
      <c r="X50" s="437"/>
      <c r="Y50" s="437"/>
      <c r="Z50" s="437"/>
      <c r="AA50" s="437"/>
      <c r="AB50" s="437"/>
      <c r="AC50" s="437"/>
      <c r="AD50" s="437"/>
      <c r="AE50" s="437"/>
      <c r="AF50" s="437"/>
      <c r="AG50" s="437"/>
      <c r="AH50" s="437"/>
      <c r="AI50" s="437"/>
      <c r="AJ50" s="437"/>
      <c r="AK50" s="437"/>
      <c r="AL50" s="117"/>
      <c r="AM50" s="114"/>
      <c r="AN50" s="115"/>
      <c r="AO50" s="437"/>
      <c r="AP50" s="437"/>
      <c r="AQ50" s="437"/>
    </row>
    <row r="51" spans="1:43" x14ac:dyDescent="0.2">
      <c r="A51" s="437"/>
      <c r="B51" s="438"/>
      <c r="C51" s="114"/>
      <c r="D51" s="115"/>
      <c r="E51" s="503"/>
      <c r="F51" s="503"/>
      <c r="G51" s="503"/>
      <c r="H51" s="503"/>
      <c r="I51" s="503"/>
      <c r="J51" s="503"/>
      <c r="K51" s="503"/>
      <c r="L51" s="503"/>
      <c r="M51" s="503"/>
      <c r="N51" s="503"/>
      <c r="O51" s="503"/>
      <c r="P51" s="503"/>
      <c r="Q51" s="503"/>
      <c r="R51" s="503"/>
      <c r="S51" s="503"/>
      <c r="T51" s="503"/>
      <c r="U51" s="114"/>
      <c r="V51" s="115"/>
      <c r="W51" s="437" t="s">
        <v>421</v>
      </c>
      <c r="X51" s="440"/>
      <c r="Y51" s="440"/>
      <c r="Z51" s="440"/>
      <c r="AA51" s="440"/>
      <c r="AB51" s="136" t="s">
        <v>2</v>
      </c>
      <c r="AC51" s="247"/>
      <c r="AD51" s="136"/>
      <c r="AE51" s="136"/>
      <c r="AF51" s="136"/>
      <c r="AG51" s="136"/>
      <c r="AH51" s="136"/>
      <c r="AI51" s="136"/>
      <c r="AJ51" s="136"/>
      <c r="AK51" s="136"/>
      <c r="AL51" s="135" t="s">
        <v>6</v>
      </c>
      <c r="AM51" s="114"/>
      <c r="AN51" s="115"/>
      <c r="AO51" s="437"/>
      <c r="AP51" s="437"/>
      <c r="AQ51" s="437"/>
    </row>
    <row r="52" spans="1:43" x14ac:dyDescent="0.2">
      <c r="A52" s="437"/>
      <c r="B52" s="438"/>
      <c r="C52" s="114"/>
      <c r="D52" s="115"/>
      <c r="E52" s="503"/>
      <c r="F52" s="503"/>
      <c r="G52" s="503"/>
      <c r="H52" s="503"/>
      <c r="I52" s="503"/>
      <c r="J52" s="503"/>
      <c r="K52" s="503"/>
      <c r="L52" s="503"/>
      <c r="M52" s="503"/>
      <c r="N52" s="503"/>
      <c r="O52" s="503"/>
      <c r="P52" s="503"/>
      <c r="Q52" s="503"/>
      <c r="R52" s="503"/>
      <c r="S52" s="503"/>
      <c r="T52" s="503"/>
      <c r="U52" s="114"/>
      <c r="V52" s="115"/>
      <c r="W52" s="437"/>
      <c r="X52" s="440"/>
      <c r="Y52" s="440"/>
      <c r="Z52" s="440"/>
      <c r="AA52" s="440"/>
      <c r="AB52" s="136"/>
      <c r="AC52" s="247"/>
      <c r="AD52" s="136"/>
      <c r="AE52" s="136"/>
      <c r="AF52" s="136"/>
      <c r="AG52" s="136"/>
      <c r="AH52" s="136"/>
      <c r="AI52" s="136"/>
      <c r="AJ52" s="136"/>
      <c r="AK52" s="136"/>
      <c r="AL52" s="135"/>
      <c r="AM52" s="114"/>
      <c r="AN52" s="115"/>
      <c r="AO52" s="437"/>
      <c r="AP52" s="437"/>
      <c r="AQ52" s="437"/>
    </row>
    <row r="53" spans="1:43" x14ac:dyDescent="0.2">
      <c r="A53" s="437"/>
      <c r="B53" s="438"/>
      <c r="C53" s="114"/>
      <c r="D53" s="115"/>
      <c r="E53" s="503"/>
      <c r="F53" s="503"/>
      <c r="G53" s="503"/>
      <c r="H53" s="503"/>
      <c r="I53" s="503"/>
      <c r="J53" s="503"/>
      <c r="K53" s="503"/>
      <c r="L53" s="503"/>
      <c r="M53" s="503"/>
      <c r="N53" s="503"/>
      <c r="O53" s="503"/>
      <c r="P53" s="503"/>
      <c r="Q53" s="503"/>
      <c r="R53" s="503"/>
      <c r="S53" s="503"/>
      <c r="T53" s="503"/>
      <c r="U53" s="114"/>
      <c r="V53" s="115"/>
      <c r="W53" s="437"/>
      <c r="X53" s="437"/>
      <c r="Y53" s="437"/>
      <c r="Z53" s="437"/>
      <c r="AA53" s="437"/>
      <c r="AB53" s="437"/>
      <c r="AC53" s="437"/>
      <c r="AD53" s="437"/>
      <c r="AE53" s="437"/>
      <c r="AF53" s="437"/>
      <c r="AG53" s="437"/>
      <c r="AH53" s="437"/>
      <c r="AI53" s="437"/>
      <c r="AJ53" s="437"/>
      <c r="AK53" s="437"/>
      <c r="AL53" s="117"/>
      <c r="AM53" s="114"/>
      <c r="AN53" s="115"/>
      <c r="AO53" s="437"/>
      <c r="AP53" s="437"/>
      <c r="AQ53" s="437"/>
    </row>
    <row r="54" spans="1:43" ht="6" customHeight="1" thickBot="1" x14ac:dyDescent="0.25">
      <c r="A54" s="196"/>
      <c r="B54" s="439"/>
      <c r="C54" s="194"/>
      <c r="D54" s="195"/>
      <c r="E54" s="196"/>
      <c r="F54" s="196"/>
      <c r="G54" s="196"/>
      <c r="H54" s="196"/>
      <c r="I54" s="196"/>
      <c r="J54" s="196"/>
      <c r="K54" s="196"/>
      <c r="L54" s="196"/>
      <c r="M54" s="196"/>
      <c r="N54" s="196"/>
      <c r="O54" s="196"/>
      <c r="P54" s="196"/>
      <c r="Q54" s="196"/>
      <c r="R54" s="196"/>
      <c r="S54" s="196"/>
      <c r="T54" s="196"/>
      <c r="U54" s="194"/>
      <c r="V54" s="195"/>
      <c r="W54" s="196"/>
      <c r="X54" s="196"/>
      <c r="Y54" s="196"/>
      <c r="Z54" s="196"/>
      <c r="AA54" s="196"/>
      <c r="AB54" s="196"/>
      <c r="AC54" s="196"/>
      <c r="AD54" s="196"/>
      <c r="AE54" s="196"/>
      <c r="AF54" s="196"/>
      <c r="AG54" s="196"/>
      <c r="AH54" s="196"/>
      <c r="AI54" s="196"/>
      <c r="AJ54" s="196"/>
      <c r="AK54" s="196"/>
      <c r="AL54" s="197"/>
      <c r="AM54" s="194"/>
      <c r="AN54" s="195"/>
      <c r="AO54" s="196"/>
      <c r="AP54" s="196"/>
      <c r="AQ54" s="196"/>
    </row>
    <row r="55" spans="1:43" ht="6" customHeight="1" x14ac:dyDescent="0.2">
      <c r="A55" s="183"/>
      <c r="B55" s="184"/>
      <c r="C55" s="185"/>
      <c r="D55" s="186"/>
      <c r="E55" s="187"/>
      <c r="F55" s="187"/>
      <c r="G55" s="187"/>
      <c r="H55" s="187"/>
      <c r="I55" s="187"/>
      <c r="J55" s="187"/>
      <c r="K55" s="187"/>
      <c r="L55" s="187"/>
      <c r="M55" s="187"/>
      <c r="N55" s="187"/>
      <c r="O55" s="187"/>
      <c r="P55" s="187"/>
      <c r="Q55" s="187"/>
      <c r="R55" s="187"/>
      <c r="S55" s="187"/>
      <c r="T55" s="187"/>
      <c r="U55" s="187"/>
      <c r="V55" s="187"/>
      <c r="W55" s="187"/>
      <c r="X55" s="187"/>
      <c r="Y55" s="187"/>
      <c r="Z55" s="187"/>
      <c r="AA55" s="187"/>
      <c r="AB55" s="187"/>
      <c r="AC55" s="187"/>
      <c r="AD55" s="187"/>
      <c r="AE55" s="187"/>
      <c r="AF55" s="187"/>
      <c r="AG55" s="187"/>
      <c r="AH55" s="187"/>
      <c r="AI55" s="187"/>
      <c r="AJ55" s="187"/>
      <c r="AK55" s="187"/>
      <c r="AL55" s="188"/>
      <c r="AM55" s="185"/>
      <c r="AN55" s="186"/>
      <c r="AO55" s="187"/>
      <c r="AP55" s="187"/>
      <c r="AQ55" s="189"/>
    </row>
    <row r="56" spans="1:43" ht="11.25" customHeight="1" x14ac:dyDescent="0.2">
      <c r="A56" s="190"/>
      <c r="B56" s="118">
        <v>434</v>
      </c>
      <c r="C56" s="205"/>
      <c r="D56" s="115"/>
      <c r="E56" s="503" t="s">
        <v>805</v>
      </c>
      <c r="F56" s="503"/>
      <c r="G56" s="503"/>
      <c r="H56" s="503"/>
      <c r="I56" s="503"/>
      <c r="J56" s="503"/>
      <c r="K56" s="503"/>
      <c r="L56" s="503"/>
      <c r="M56" s="503"/>
      <c r="N56" s="503"/>
      <c r="O56" s="503"/>
      <c r="P56" s="503"/>
      <c r="Q56" s="503"/>
      <c r="R56" s="503"/>
      <c r="S56" s="503"/>
      <c r="T56" s="503"/>
      <c r="U56" s="503"/>
      <c r="V56" s="503"/>
      <c r="W56" s="503"/>
      <c r="X56" s="503"/>
      <c r="Y56" s="503"/>
      <c r="Z56" s="503"/>
      <c r="AA56" s="503"/>
      <c r="AB56" s="503"/>
      <c r="AC56" s="503"/>
      <c r="AD56" s="503"/>
      <c r="AE56" s="503"/>
      <c r="AF56" s="503"/>
      <c r="AG56" s="503"/>
      <c r="AH56" s="503"/>
      <c r="AI56" s="503"/>
      <c r="AJ56" s="503"/>
      <c r="AK56" s="503"/>
      <c r="AL56" s="503"/>
      <c r="AM56" s="114"/>
      <c r="AN56" s="115"/>
      <c r="AO56" s="437"/>
      <c r="AP56" s="437"/>
      <c r="AQ56" s="191"/>
    </row>
    <row r="57" spans="1:43" ht="6" customHeight="1" x14ac:dyDescent="0.2">
      <c r="A57" s="190"/>
      <c r="C57" s="205"/>
      <c r="D57" s="115"/>
      <c r="E57" s="437"/>
      <c r="F57" s="437"/>
      <c r="G57" s="437"/>
      <c r="H57" s="437"/>
      <c r="I57" s="437"/>
      <c r="J57" s="437"/>
      <c r="K57" s="437"/>
      <c r="L57" s="437"/>
      <c r="M57" s="437"/>
      <c r="N57" s="437"/>
      <c r="O57" s="437"/>
      <c r="P57" s="437"/>
      <c r="Q57" s="437"/>
      <c r="R57" s="437"/>
      <c r="S57" s="437"/>
      <c r="T57" s="437"/>
      <c r="U57" s="437"/>
      <c r="V57" s="437"/>
      <c r="W57" s="437"/>
      <c r="X57" s="437"/>
      <c r="Y57" s="437"/>
      <c r="Z57" s="437"/>
      <c r="AA57" s="437"/>
      <c r="AB57" s="437"/>
      <c r="AC57" s="437"/>
      <c r="AD57" s="437"/>
      <c r="AE57" s="437"/>
      <c r="AF57" s="437"/>
      <c r="AG57" s="437"/>
      <c r="AH57" s="437"/>
      <c r="AI57" s="437"/>
      <c r="AJ57" s="437"/>
      <c r="AK57" s="437"/>
      <c r="AL57" s="117"/>
      <c r="AM57" s="114"/>
      <c r="AN57" s="115"/>
      <c r="AO57" s="437"/>
      <c r="AP57" s="437"/>
      <c r="AQ57" s="191"/>
    </row>
    <row r="58" spans="1:43" ht="10.5" x14ac:dyDescent="0.2">
      <c r="A58" s="190"/>
      <c r="B58" s="118" t="s">
        <v>14</v>
      </c>
      <c r="C58" s="205"/>
      <c r="D58" s="115"/>
      <c r="E58" s="437"/>
      <c r="F58" s="437"/>
      <c r="G58" s="437"/>
      <c r="H58" s="437"/>
      <c r="I58" s="437"/>
      <c r="J58" s="437"/>
      <c r="K58" s="437"/>
      <c r="L58" s="437"/>
      <c r="M58" s="437"/>
      <c r="N58" s="437"/>
      <c r="O58" s="437"/>
      <c r="P58" s="437"/>
      <c r="Q58" s="437"/>
      <c r="R58" s="437"/>
      <c r="S58" s="437"/>
      <c r="T58" s="437"/>
      <c r="U58" s="437"/>
      <c r="V58" s="437"/>
      <c r="W58" s="437"/>
      <c r="X58" s="437"/>
      <c r="Y58" s="437"/>
      <c r="Z58" s="437"/>
      <c r="AA58" s="437"/>
      <c r="AB58" s="117" t="s">
        <v>495</v>
      </c>
      <c r="AC58" s="437"/>
      <c r="AD58" s="437"/>
      <c r="AE58" s="437"/>
      <c r="AF58" s="437"/>
      <c r="AG58" s="437"/>
      <c r="AH58" s="437"/>
      <c r="AI58" s="437"/>
      <c r="AJ58" s="437"/>
      <c r="AK58" s="437"/>
      <c r="AL58" s="117"/>
      <c r="AM58" s="114"/>
      <c r="AN58" s="115"/>
      <c r="AO58" s="437"/>
      <c r="AP58" s="437">
        <v>438</v>
      </c>
      <c r="AQ58" s="191"/>
    </row>
    <row r="59" spans="1:43" ht="10.5" x14ac:dyDescent="0.2">
      <c r="A59" s="190"/>
      <c r="B59" s="411"/>
      <c r="C59" s="205"/>
      <c r="D59" s="115"/>
      <c r="E59" s="437"/>
      <c r="F59" s="437"/>
      <c r="G59" s="437"/>
      <c r="H59" s="437"/>
      <c r="I59" s="437"/>
      <c r="K59" s="117" t="s">
        <v>78</v>
      </c>
      <c r="L59" s="437"/>
      <c r="M59" s="437"/>
      <c r="N59" s="437"/>
      <c r="S59" s="437"/>
      <c r="T59" s="437"/>
      <c r="U59" s="437"/>
      <c r="V59" s="437"/>
      <c r="W59" s="437"/>
      <c r="X59" s="437"/>
      <c r="Y59" s="437"/>
      <c r="Z59" s="437"/>
      <c r="AA59" s="437"/>
      <c r="AC59" s="437"/>
      <c r="AD59" s="437"/>
      <c r="AE59" s="437"/>
      <c r="AF59" s="437"/>
      <c r="AG59" s="437"/>
      <c r="AH59" s="437"/>
      <c r="AI59" s="437"/>
      <c r="AJ59" s="437"/>
      <c r="AK59" s="437"/>
      <c r="AL59" s="117"/>
      <c r="AM59" s="114"/>
      <c r="AN59" s="115"/>
      <c r="AO59" s="437"/>
      <c r="AP59" s="437"/>
      <c r="AQ59" s="191"/>
    </row>
    <row r="60" spans="1:43" ht="10.5" x14ac:dyDescent="0.2">
      <c r="A60" s="190"/>
      <c r="B60" s="438"/>
      <c r="C60" s="205"/>
      <c r="D60" s="115"/>
      <c r="E60" s="437"/>
      <c r="F60" s="437"/>
      <c r="G60" s="437"/>
      <c r="H60" s="437"/>
      <c r="I60" s="437"/>
      <c r="K60" s="117" t="s">
        <v>494</v>
      </c>
      <c r="L60" s="437"/>
      <c r="M60" s="437"/>
      <c r="N60" s="437"/>
      <c r="S60" s="437"/>
      <c r="T60" s="437"/>
      <c r="U60" s="437"/>
      <c r="V60" s="437"/>
      <c r="W60" s="437"/>
      <c r="X60" s="117" t="s">
        <v>497</v>
      </c>
      <c r="Y60" s="437"/>
      <c r="Z60" s="437"/>
      <c r="AC60" s="437"/>
      <c r="AD60" s="437"/>
      <c r="AE60" s="437"/>
      <c r="AF60" s="437"/>
      <c r="AG60" s="437"/>
      <c r="AH60" s="437"/>
      <c r="AI60" s="437"/>
      <c r="AJ60" s="437"/>
      <c r="AK60" s="437"/>
      <c r="AL60" s="117"/>
      <c r="AM60" s="114"/>
      <c r="AN60" s="115"/>
      <c r="AO60" s="437"/>
      <c r="AP60" s="215"/>
      <c r="AQ60" s="191"/>
    </row>
    <row r="61" spans="1:43" ht="10.5" x14ac:dyDescent="0.2">
      <c r="A61" s="190"/>
      <c r="B61" s="118"/>
      <c r="C61" s="205"/>
      <c r="D61" s="115"/>
      <c r="E61" s="437"/>
      <c r="F61" s="437"/>
      <c r="G61" s="437"/>
      <c r="H61" s="437"/>
      <c r="I61" s="437"/>
      <c r="L61" s="437"/>
      <c r="M61" s="437"/>
      <c r="N61" s="437"/>
      <c r="S61" s="437"/>
      <c r="T61" s="437"/>
      <c r="U61" s="437"/>
      <c r="V61" s="437"/>
      <c r="W61" s="437"/>
      <c r="X61" s="117" t="s">
        <v>494</v>
      </c>
      <c r="Y61" s="437"/>
      <c r="Z61" s="437"/>
      <c r="AC61" s="437"/>
      <c r="AD61" s="437"/>
      <c r="AE61" s="437"/>
      <c r="AF61" s="437"/>
      <c r="AG61" s="437"/>
      <c r="AH61" s="437"/>
      <c r="AI61" s="437"/>
      <c r="AJ61" s="437"/>
      <c r="AK61" s="437"/>
      <c r="AL61" s="117"/>
      <c r="AM61" s="114"/>
      <c r="AN61" s="115"/>
      <c r="AO61" s="437"/>
      <c r="AP61" s="437">
        <v>438</v>
      </c>
      <c r="AQ61" s="191"/>
    </row>
    <row r="62" spans="1:43" ht="6" customHeight="1" thickBot="1" x14ac:dyDescent="0.25">
      <c r="A62" s="193"/>
      <c r="B62" s="439"/>
      <c r="C62" s="194"/>
      <c r="D62" s="195"/>
      <c r="E62" s="196"/>
      <c r="F62" s="196"/>
      <c r="G62" s="196"/>
      <c r="H62" s="196"/>
      <c r="I62" s="196"/>
      <c r="J62" s="196"/>
      <c r="K62" s="196"/>
      <c r="L62" s="196"/>
      <c r="M62" s="196"/>
      <c r="N62" s="196"/>
      <c r="O62" s="196"/>
      <c r="P62" s="196"/>
      <c r="Q62" s="196"/>
      <c r="R62" s="196"/>
      <c r="S62" s="196"/>
      <c r="T62" s="196"/>
      <c r="U62" s="196"/>
      <c r="V62" s="196"/>
      <c r="W62" s="196"/>
      <c r="X62" s="196"/>
      <c r="Y62" s="196"/>
      <c r="Z62" s="196"/>
      <c r="AA62" s="196"/>
      <c r="AB62" s="196"/>
      <c r="AC62" s="196"/>
      <c r="AD62" s="196"/>
      <c r="AE62" s="196"/>
      <c r="AF62" s="196"/>
      <c r="AG62" s="196"/>
      <c r="AH62" s="196"/>
      <c r="AI62" s="196"/>
      <c r="AJ62" s="196"/>
      <c r="AK62" s="196"/>
      <c r="AL62" s="197"/>
      <c r="AM62" s="194"/>
      <c r="AN62" s="195"/>
      <c r="AO62" s="196"/>
      <c r="AP62" s="196"/>
      <c r="AQ62" s="198"/>
    </row>
    <row r="63" spans="1:43" ht="6" customHeight="1" x14ac:dyDescent="0.2">
      <c r="A63" s="187"/>
      <c r="B63" s="184"/>
      <c r="C63" s="185"/>
      <c r="D63" s="186"/>
      <c r="E63" s="187"/>
      <c r="F63" s="187"/>
      <c r="G63" s="187"/>
      <c r="H63" s="187"/>
      <c r="I63" s="187"/>
      <c r="J63" s="187"/>
      <c r="K63" s="187"/>
      <c r="L63" s="187"/>
      <c r="M63" s="187"/>
      <c r="N63" s="187"/>
      <c r="O63" s="187"/>
      <c r="P63" s="187"/>
      <c r="Q63" s="187"/>
      <c r="R63" s="187"/>
      <c r="S63" s="187"/>
      <c r="T63" s="187"/>
      <c r="U63" s="185"/>
      <c r="V63" s="186"/>
      <c r="W63" s="187"/>
      <c r="X63" s="187"/>
      <c r="Y63" s="187"/>
      <c r="Z63" s="187"/>
      <c r="AA63" s="187"/>
      <c r="AB63" s="187"/>
      <c r="AC63" s="187"/>
      <c r="AD63" s="187"/>
      <c r="AE63" s="187"/>
      <c r="AF63" s="187"/>
      <c r="AG63" s="187"/>
      <c r="AH63" s="187"/>
      <c r="AI63" s="187"/>
      <c r="AJ63" s="187"/>
      <c r="AK63" s="187"/>
      <c r="AL63" s="188"/>
      <c r="AM63" s="185"/>
      <c r="AN63" s="186"/>
      <c r="AO63" s="187"/>
      <c r="AP63" s="187"/>
      <c r="AQ63" s="187"/>
    </row>
    <row r="64" spans="1:43" ht="11.25" customHeight="1" x14ac:dyDescent="0.2">
      <c r="A64" s="437"/>
      <c r="B64" s="118">
        <v>435</v>
      </c>
      <c r="C64" s="114"/>
      <c r="D64" s="115"/>
      <c r="E64" s="491" t="str">
        <f ca="1">VLOOKUP(INDIRECT(ADDRESS(ROW(),COLUMN()-3)),Language_Translations,MATCH(Language_Selected,Language_Options,0),FALSE)</f>
        <v>Vous avez dit que la dernière fois que vous avez eu des rapparts sexuels, un condom avait été utilisé. Quelle était la marque du condom utilisée cette fois là ?</v>
      </c>
      <c r="F64" s="491"/>
      <c r="G64" s="491"/>
      <c r="H64" s="491"/>
      <c r="I64" s="491"/>
      <c r="J64" s="491"/>
      <c r="K64" s="491"/>
      <c r="L64" s="491"/>
      <c r="M64" s="491"/>
      <c r="N64" s="491"/>
      <c r="O64" s="491"/>
      <c r="P64" s="491"/>
      <c r="Q64" s="491"/>
      <c r="R64" s="491"/>
      <c r="S64" s="491"/>
      <c r="T64" s="491"/>
      <c r="U64" s="114"/>
      <c r="V64" s="115"/>
      <c r="W64" s="437" t="s">
        <v>498</v>
      </c>
      <c r="X64" s="437"/>
      <c r="Y64" s="437"/>
      <c r="Z64" s="437"/>
      <c r="AA64" s="119" t="s">
        <v>2</v>
      </c>
      <c r="AB64" s="247"/>
      <c r="AC64" s="119"/>
      <c r="AD64" s="119"/>
      <c r="AE64" s="119"/>
      <c r="AF64" s="119"/>
      <c r="AG64" s="119"/>
      <c r="AH64" s="119"/>
      <c r="AI64" s="119"/>
      <c r="AJ64" s="119"/>
      <c r="AK64" s="119"/>
      <c r="AL64" s="117" t="s">
        <v>33</v>
      </c>
      <c r="AM64" s="114"/>
      <c r="AN64" s="115"/>
      <c r="AO64" s="437"/>
      <c r="AP64" s="437"/>
      <c r="AQ64" s="437"/>
    </row>
    <row r="65" spans="1:43" x14ac:dyDescent="0.2">
      <c r="A65" s="437"/>
      <c r="B65" s="118" t="s">
        <v>14</v>
      </c>
      <c r="C65" s="114"/>
      <c r="D65" s="115"/>
      <c r="E65" s="491"/>
      <c r="F65" s="491"/>
      <c r="G65" s="491"/>
      <c r="H65" s="491"/>
      <c r="I65" s="491"/>
      <c r="J65" s="491"/>
      <c r="K65" s="491"/>
      <c r="L65" s="491"/>
      <c r="M65" s="491"/>
      <c r="N65" s="491"/>
      <c r="O65" s="491"/>
      <c r="P65" s="491"/>
      <c r="Q65" s="491"/>
      <c r="R65" s="491"/>
      <c r="S65" s="491"/>
      <c r="T65" s="491"/>
      <c r="U65" s="114"/>
      <c r="V65" s="115"/>
      <c r="W65" s="440" t="s">
        <v>499</v>
      </c>
      <c r="X65" s="440"/>
      <c r="Y65" s="440"/>
      <c r="Z65" s="440"/>
      <c r="AA65" s="119" t="s">
        <v>2</v>
      </c>
      <c r="AB65" s="247"/>
      <c r="AC65" s="119"/>
      <c r="AD65" s="119"/>
      <c r="AE65" s="119"/>
      <c r="AF65" s="119"/>
      <c r="AG65" s="119"/>
      <c r="AH65" s="119"/>
      <c r="AI65" s="119"/>
      <c r="AJ65" s="119"/>
      <c r="AK65" s="119"/>
      <c r="AL65" s="117" t="s">
        <v>34</v>
      </c>
      <c r="AM65" s="114"/>
      <c r="AN65" s="115"/>
      <c r="AO65" s="437"/>
      <c r="AP65" s="437"/>
      <c r="AQ65" s="437"/>
    </row>
    <row r="66" spans="1:43" x14ac:dyDescent="0.2">
      <c r="A66" s="437"/>
      <c r="B66" s="118"/>
      <c r="C66" s="114"/>
      <c r="D66" s="115"/>
      <c r="E66" s="491"/>
      <c r="F66" s="491"/>
      <c r="G66" s="491"/>
      <c r="H66" s="491"/>
      <c r="I66" s="491"/>
      <c r="J66" s="491"/>
      <c r="K66" s="491"/>
      <c r="L66" s="491"/>
      <c r="M66" s="491"/>
      <c r="N66" s="491"/>
      <c r="O66" s="491"/>
      <c r="P66" s="491"/>
      <c r="Q66" s="491"/>
      <c r="R66" s="491"/>
      <c r="S66" s="491"/>
      <c r="T66" s="491"/>
      <c r="U66" s="114"/>
      <c r="V66" s="115"/>
      <c r="W66" s="437" t="s">
        <v>500</v>
      </c>
      <c r="X66" s="437"/>
      <c r="Y66" s="437"/>
      <c r="Z66" s="437"/>
      <c r="AA66" s="119" t="s">
        <v>2</v>
      </c>
      <c r="AB66" s="247"/>
      <c r="AC66" s="119"/>
      <c r="AD66" s="119"/>
      <c r="AE66" s="119"/>
      <c r="AF66" s="119"/>
      <c r="AG66" s="119"/>
      <c r="AH66" s="119"/>
      <c r="AI66" s="119"/>
      <c r="AJ66" s="119"/>
      <c r="AK66" s="119"/>
      <c r="AL66" s="117" t="s">
        <v>35</v>
      </c>
      <c r="AM66" s="114"/>
      <c r="AN66" s="115"/>
      <c r="AO66" s="437"/>
      <c r="AP66" s="437"/>
      <c r="AQ66" s="437"/>
    </row>
    <row r="67" spans="1:43" x14ac:dyDescent="0.2">
      <c r="A67" s="437"/>
      <c r="B67" s="118"/>
      <c r="C67" s="114"/>
      <c r="D67" s="115"/>
      <c r="E67" s="491"/>
      <c r="F67" s="491"/>
      <c r="G67" s="491"/>
      <c r="H67" s="491"/>
      <c r="I67" s="491"/>
      <c r="J67" s="491"/>
      <c r="K67" s="491"/>
      <c r="L67" s="491"/>
      <c r="M67" s="491"/>
      <c r="N67" s="491"/>
      <c r="O67" s="491"/>
      <c r="P67" s="491"/>
      <c r="Q67" s="491"/>
      <c r="R67" s="491"/>
      <c r="S67" s="491"/>
      <c r="T67" s="491"/>
      <c r="U67" s="114"/>
      <c r="V67" s="115"/>
      <c r="W67" s="437"/>
      <c r="X67" s="437"/>
      <c r="Y67" s="437"/>
      <c r="Z67" s="437"/>
      <c r="AA67" s="119"/>
      <c r="AB67" s="247"/>
      <c r="AC67" s="119"/>
      <c r="AD67" s="119"/>
      <c r="AE67" s="119"/>
      <c r="AF67" s="119"/>
      <c r="AG67" s="119"/>
      <c r="AH67" s="119"/>
      <c r="AI67" s="119"/>
      <c r="AJ67" s="119"/>
      <c r="AK67" s="119"/>
      <c r="AL67" s="117"/>
      <c r="AM67" s="114"/>
      <c r="AN67" s="115"/>
      <c r="AO67" s="437"/>
      <c r="AP67" s="437"/>
      <c r="AQ67" s="437"/>
    </row>
    <row r="68" spans="1:43" x14ac:dyDescent="0.2">
      <c r="A68" s="437"/>
      <c r="B68" s="118"/>
      <c r="C68" s="114"/>
      <c r="D68" s="115"/>
      <c r="E68" s="491"/>
      <c r="F68" s="491"/>
      <c r="G68" s="491"/>
      <c r="H68" s="491"/>
      <c r="I68" s="491"/>
      <c r="J68" s="491"/>
      <c r="K68" s="491"/>
      <c r="L68" s="491"/>
      <c r="M68" s="491"/>
      <c r="N68" s="491"/>
      <c r="O68" s="491"/>
      <c r="P68" s="491"/>
      <c r="Q68" s="491"/>
      <c r="R68" s="491"/>
      <c r="S68" s="491"/>
      <c r="T68" s="491"/>
      <c r="U68" s="114"/>
      <c r="V68" s="115"/>
      <c r="W68" s="437" t="s">
        <v>423</v>
      </c>
      <c r="X68" s="437"/>
      <c r="Y68" s="437"/>
      <c r="Z68" s="437"/>
      <c r="AA68" s="437"/>
      <c r="AB68" s="437"/>
      <c r="AC68" s="437"/>
      <c r="AD68" s="437"/>
      <c r="AE68" s="437"/>
      <c r="AF68" s="437"/>
      <c r="AG68" s="437"/>
      <c r="AH68" s="437"/>
      <c r="AI68" s="437"/>
      <c r="AJ68" s="437"/>
      <c r="AK68" s="437"/>
      <c r="AL68" s="117" t="s">
        <v>50</v>
      </c>
      <c r="AM68" s="114"/>
      <c r="AN68" s="115"/>
      <c r="AO68" s="437"/>
      <c r="AP68" s="437"/>
      <c r="AQ68" s="437"/>
    </row>
    <row r="69" spans="1:43" ht="11.25" customHeight="1" x14ac:dyDescent="0.2">
      <c r="A69" s="437"/>
      <c r="B69" s="438"/>
      <c r="C69" s="114"/>
      <c r="D69" s="115"/>
      <c r="E69" s="503" t="s">
        <v>730</v>
      </c>
      <c r="F69" s="503"/>
      <c r="G69" s="503"/>
      <c r="H69" s="503"/>
      <c r="I69" s="503"/>
      <c r="J69" s="503"/>
      <c r="K69" s="503"/>
      <c r="L69" s="503"/>
      <c r="M69" s="503"/>
      <c r="N69" s="503"/>
      <c r="O69" s="503"/>
      <c r="P69" s="503"/>
      <c r="Q69" s="503"/>
      <c r="R69" s="503"/>
      <c r="S69" s="503"/>
      <c r="T69" s="503"/>
      <c r="U69" s="114"/>
      <c r="V69" s="115"/>
      <c r="W69" s="437"/>
      <c r="X69" s="437"/>
      <c r="Y69" s="437"/>
      <c r="Z69" s="494" t="s">
        <v>344</v>
      </c>
      <c r="AA69" s="494"/>
      <c r="AB69" s="494"/>
      <c r="AC69" s="494"/>
      <c r="AD69" s="494"/>
      <c r="AE69" s="494"/>
      <c r="AF69" s="494"/>
      <c r="AG69" s="494"/>
      <c r="AH69" s="494"/>
      <c r="AI69" s="494"/>
      <c r="AJ69" s="494"/>
      <c r="AK69" s="494"/>
      <c r="AL69" s="117"/>
      <c r="AM69" s="114"/>
      <c r="AN69" s="115"/>
      <c r="AO69" s="437"/>
      <c r="AP69" s="437"/>
      <c r="AQ69" s="437"/>
    </row>
    <row r="70" spans="1:43" x14ac:dyDescent="0.2">
      <c r="A70" s="437"/>
      <c r="B70" s="438"/>
      <c r="C70" s="114"/>
      <c r="D70" s="115"/>
      <c r="E70" s="503"/>
      <c r="F70" s="503"/>
      <c r="G70" s="503"/>
      <c r="H70" s="503"/>
      <c r="I70" s="503"/>
      <c r="J70" s="503"/>
      <c r="K70" s="503"/>
      <c r="L70" s="503"/>
      <c r="M70" s="503"/>
      <c r="N70" s="503"/>
      <c r="O70" s="503"/>
      <c r="P70" s="503"/>
      <c r="Q70" s="503"/>
      <c r="R70" s="503"/>
      <c r="S70" s="503"/>
      <c r="T70" s="503"/>
      <c r="U70" s="114"/>
      <c r="V70" s="115"/>
      <c r="W70" s="437" t="s">
        <v>421</v>
      </c>
      <c r="X70" s="437"/>
      <c r="Y70" s="437"/>
      <c r="Z70" s="437"/>
      <c r="AA70" s="437"/>
      <c r="AB70" s="119" t="s">
        <v>2</v>
      </c>
      <c r="AC70" s="247"/>
      <c r="AD70" s="119"/>
      <c r="AE70" s="119"/>
      <c r="AF70" s="119"/>
      <c r="AG70" s="119"/>
      <c r="AH70" s="119"/>
      <c r="AI70" s="119"/>
      <c r="AJ70" s="119"/>
      <c r="AK70" s="119"/>
      <c r="AL70" s="117" t="s">
        <v>6</v>
      </c>
      <c r="AM70" s="114"/>
      <c r="AN70" s="115"/>
      <c r="AO70" s="437"/>
      <c r="AP70" s="437"/>
      <c r="AQ70" s="437"/>
    </row>
    <row r="71" spans="1:43" ht="6" customHeight="1" x14ac:dyDescent="0.2">
      <c r="A71" s="123"/>
      <c r="B71" s="395"/>
      <c r="C71" s="122"/>
      <c r="D71" s="124"/>
      <c r="E71" s="123"/>
      <c r="F71" s="123"/>
      <c r="G71" s="123"/>
      <c r="H71" s="123"/>
      <c r="I71" s="123"/>
      <c r="J71" s="123"/>
      <c r="K71" s="123"/>
      <c r="L71" s="123"/>
      <c r="M71" s="123"/>
      <c r="N71" s="123"/>
      <c r="O71" s="123"/>
      <c r="P71" s="123"/>
      <c r="Q71" s="123"/>
      <c r="R71" s="123"/>
      <c r="S71" s="123"/>
      <c r="T71" s="123"/>
      <c r="U71" s="122"/>
      <c r="V71" s="124"/>
      <c r="W71" s="123"/>
      <c r="X71" s="123"/>
      <c r="Y71" s="123"/>
      <c r="Z71" s="123"/>
      <c r="AA71" s="123"/>
      <c r="AB71" s="123"/>
      <c r="AC71" s="123"/>
      <c r="AD71" s="123"/>
      <c r="AE71" s="123"/>
      <c r="AF71" s="123"/>
      <c r="AG71" s="123"/>
      <c r="AH71" s="123"/>
      <c r="AI71" s="123"/>
      <c r="AJ71" s="123"/>
      <c r="AK71" s="123"/>
      <c r="AL71" s="125"/>
      <c r="AM71" s="122"/>
      <c r="AN71" s="124"/>
      <c r="AO71" s="123"/>
      <c r="AP71" s="123"/>
      <c r="AQ71" s="123"/>
    </row>
    <row r="72" spans="1:43" ht="6" customHeight="1" x14ac:dyDescent="0.2">
      <c r="A72" s="128"/>
      <c r="B72" s="434"/>
      <c r="C72" s="127"/>
      <c r="D72" s="129"/>
      <c r="E72" s="128"/>
      <c r="F72" s="128"/>
      <c r="G72" s="128"/>
      <c r="H72" s="128"/>
      <c r="I72" s="128"/>
      <c r="J72" s="128"/>
      <c r="K72" s="128"/>
      <c r="L72" s="128"/>
      <c r="M72" s="128"/>
      <c r="N72" s="128"/>
      <c r="O72" s="128"/>
      <c r="P72" s="128"/>
      <c r="Q72" s="128"/>
      <c r="R72" s="128"/>
      <c r="S72" s="128"/>
      <c r="T72" s="128"/>
      <c r="U72" s="127"/>
      <c r="V72" s="129"/>
      <c r="W72" s="128"/>
      <c r="X72" s="128"/>
      <c r="Y72" s="128"/>
      <c r="Z72" s="128"/>
      <c r="AA72" s="128"/>
      <c r="AB72" s="128"/>
      <c r="AC72" s="128"/>
      <c r="AD72" s="128"/>
      <c r="AE72" s="128"/>
      <c r="AF72" s="128"/>
      <c r="AG72" s="128"/>
      <c r="AH72" s="128"/>
      <c r="AI72" s="128"/>
      <c r="AJ72" s="128"/>
      <c r="AK72" s="128"/>
      <c r="AL72" s="130"/>
      <c r="AM72" s="127"/>
      <c r="AN72" s="129"/>
      <c r="AO72" s="128"/>
      <c r="AP72" s="128"/>
      <c r="AQ72" s="128"/>
    </row>
    <row r="73" spans="1:43" ht="11.25" customHeight="1" x14ac:dyDescent="0.2">
      <c r="A73" s="437"/>
      <c r="B73" s="438">
        <v>436</v>
      </c>
      <c r="C73" s="114"/>
      <c r="D73" s="115"/>
      <c r="E73" s="491" t="str">
        <f ca="1">VLOOKUP(INDIRECT(ADDRESS(ROW(),COLUMN()-3)),Language_Translations,MATCH(Language_Selected,Language_Options,0),FALSE)</f>
        <v>Où vous étiez-vous procuré le condom la dernière fois ?</v>
      </c>
      <c r="F73" s="491"/>
      <c r="G73" s="491"/>
      <c r="H73" s="491"/>
      <c r="I73" s="491"/>
      <c r="J73" s="491"/>
      <c r="K73" s="491"/>
      <c r="L73" s="491"/>
      <c r="M73" s="491"/>
      <c r="N73" s="491"/>
      <c r="O73" s="491"/>
      <c r="P73" s="491"/>
      <c r="Q73" s="491"/>
      <c r="R73" s="491"/>
      <c r="S73" s="491"/>
      <c r="T73" s="491"/>
      <c r="U73" s="114"/>
      <c r="V73" s="115"/>
      <c r="W73" s="282" t="s">
        <v>582</v>
      </c>
      <c r="X73" s="437"/>
      <c r="Y73" s="437"/>
      <c r="Z73" s="437"/>
      <c r="AA73" s="437"/>
      <c r="AB73" s="437"/>
      <c r="AC73" s="437"/>
      <c r="AD73" s="437"/>
      <c r="AE73" s="437"/>
      <c r="AF73" s="437"/>
      <c r="AG73" s="437"/>
      <c r="AH73" s="437"/>
      <c r="AI73" s="437"/>
      <c r="AJ73" s="437"/>
      <c r="AK73" s="437"/>
      <c r="AL73" s="117"/>
      <c r="AM73" s="114"/>
      <c r="AN73" s="115"/>
      <c r="AO73" s="437"/>
      <c r="AP73" s="437"/>
      <c r="AQ73" s="437"/>
    </row>
    <row r="74" spans="1:43" x14ac:dyDescent="0.2">
      <c r="A74" s="437"/>
      <c r="B74" s="118" t="s">
        <v>14</v>
      </c>
      <c r="C74" s="114"/>
      <c r="D74" s="115"/>
      <c r="E74" s="491"/>
      <c r="F74" s="491"/>
      <c r="G74" s="491"/>
      <c r="H74" s="491"/>
      <c r="I74" s="491"/>
      <c r="J74" s="491"/>
      <c r="K74" s="491"/>
      <c r="L74" s="491"/>
      <c r="M74" s="491"/>
      <c r="N74" s="491"/>
      <c r="O74" s="491"/>
      <c r="P74" s="491"/>
      <c r="Q74" s="491"/>
      <c r="R74" s="491"/>
      <c r="S74" s="491"/>
      <c r="T74" s="491"/>
      <c r="U74" s="114"/>
      <c r="V74" s="115"/>
      <c r="W74" s="437"/>
      <c r="X74" s="437" t="s">
        <v>503</v>
      </c>
      <c r="Y74" s="437"/>
      <c r="Z74" s="437"/>
      <c r="AA74" s="437"/>
      <c r="AB74" s="437"/>
      <c r="AC74" s="437"/>
      <c r="AD74" s="437"/>
      <c r="AE74" s="437"/>
      <c r="AF74" s="119"/>
      <c r="AH74" s="119" t="s">
        <v>2</v>
      </c>
      <c r="AI74" s="119"/>
      <c r="AJ74" s="119"/>
      <c r="AK74" s="119"/>
      <c r="AL74" s="217" t="s">
        <v>43</v>
      </c>
      <c r="AM74" s="114"/>
      <c r="AN74" s="115"/>
      <c r="AO74" s="437"/>
      <c r="AP74" s="437"/>
      <c r="AQ74" s="437"/>
    </row>
    <row r="75" spans="1:43" x14ac:dyDescent="0.2">
      <c r="A75" s="440"/>
      <c r="B75" s="118" t="s">
        <v>30</v>
      </c>
      <c r="C75" s="114"/>
      <c r="D75" s="115"/>
      <c r="E75" s="491"/>
      <c r="F75" s="491"/>
      <c r="G75" s="491"/>
      <c r="H75" s="491"/>
      <c r="I75" s="491"/>
      <c r="J75" s="491"/>
      <c r="K75" s="491"/>
      <c r="L75" s="491"/>
      <c r="M75" s="491"/>
      <c r="N75" s="491"/>
      <c r="O75" s="491"/>
      <c r="P75" s="491"/>
      <c r="Q75" s="491"/>
      <c r="R75" s="491"/>
      <c r="S75" s="491"/>
      <c r="T75" s="491"/>
      <c r="U75" s="114"/>
      <c r="V75" s="115"/>
      <c r="W75" s="440"/>
      <c r="X75" s="440" t="s">
        <v>504</v>
      </c>
      <c r="Y75" s="440"/>
      <c r="Z75" s="440"/>
      <c r="AA75" s="440"/>
      <c r="AB75" s="440"/>
      <c r="AC75" s="440"/>
      <c r="AD75" s="440"/>
      <c r="AE75" s="440"/>
      <c r="AG75" s="136"/>
      <c r="AI75" s="136"/>
      <c r="AK75" s="136" t="s">
        <v>2</v>
      </c>
      <c r="AL75" s="120" t="s">
        <v>44</v>
      </c>
      <c r="AM75" s="114"/>
      <c r="AN75" s="115"/>
      <c r="AO75" s="440"/>
      <c r="AP75" s="440"/>
      <c r="AQ75" s="440"/>
    </row>
    <row r="76" spans="1:43" x14ac:dyDescent="0.2">
      <c r="A76" s="440"/>
      <c r="B76" s="438"/>
      <c r="C76" s="114"/>
      <c r="D76" s="115"/>
      <c r="E76" s="491"/>
      <c r="F76" s="491"/>
      <c r="G76" s="491"/>
      <c r="H76" s="491"/>
      <c r="I76" s="491"/>
      <c r="J76" s="491"/>
      <c r="K76" s="491"/>
      <c r="L76" s="491"/>
      <c r="M76" s="491"/>
      <c r="N76" s="491"/>
      <c r="O76" s="491"/>
      <c r="P76" s="491"/>
      <c r="Q76" s="491"/>
      <c r="R76" s="491"/>
      <c r="S76" s="491"/>
      <c r="T76" s="491"/>
      <c r="U76" s="114"/>
      <c r="V76" s="115"/>
      <c r="W76" s="440"/>
      <c r="X76" s="440" t="s">
        <v>505</v>
      </c>
      <c r="Y76" s="440"/>
      <c r="Z76" s="440"/>
      <c r="AA76" s="440"/>
      <c r="AB76" s="440"/>
      <c r="AC76" s="440"/>
      <c r="AD76" s="440"/>
      <c r="AE76" s="440"/>
      <c r="AG76" s="136"/>
      <c r="AH76" s="136"/>
      <c r="AI76" s="136"/>
      <c r="AK76" s="136" t="s">
        <v>2</v>
      </c>
      <c r="AL76" s="120" t="s">
        <v>45</v>
      </c>
      <c r="AM76" s="114"/>
      <c r="AN76" s="115"/>
      <c r="AO76" s="440"/>
      <c r="AP76" s="440"/>
      <c r="AQ76" s="440"/>
    </row>
    <row r="77" spans="1:43" ht="11.25" customHeight="1" x14ac:dyDescent="0.2">
      <c r="A77" s="440"/>
      <c r="B77" s="438"/>
      <c r="C77" s="114"/>
      <c r="D77" s="115"/>
      <c r="E77" s="483" t="s">
        <v>501</v>
      </c>
      <c r="F77" s="483"/>
      <c r="G77" s="483"/>
      <c r="H77" s="483"/>
      <c r="I77" s="483"/>
      <c r="J77" s="483"/>
      <c r="K77" s="483"/>
      <c r="L77" s="483"/>
      <c r="M77" s="483"/>
      <c r="N77" s="483"/>
      <c r="O77" s="483"/>
      <c r="P77" s="483"/>
      <c r="Q77" s="483"/>
      <c r="R77" s="483"/>
      <c r="S77" s="483"/>
      <c r="T77" s="483"/>
      <c r="U77" s="114"/>
      <c r="V77" s="115"/>
      <c r="W77" s="440"/>
      <c r="X77" s="440" t="s">
        <v>506</v>
      </c>
      <c r="Y77" s="440"/>
      <c r="Z77" s="440"/>
      <c r="AA77" s="440"/>
      <c r="AB77" s="440"/>
      <c r="AC77" s="136"/>
      <c r="AD77" s="136" t="s">
        <v>2</v>
      </c>
      <c r="AE77" s="247"/>
      <c r="AF77" s="136"/>
      <c r="AG77" s="136"/>
      <c r="AH77" s="136"/>
      <c r="AI77" s="136"/>
      <c r="AJ77" s="136"/>
      <c r="AK77" s="136"/>
      <c r="AL77" s="120" t="s">
        <v>54</v>
      </c>
      <c r="AM77" s="114"/>
      <c r="AN77" s="115"/>
      <c r="AO77" s="440"/>
      <c r="AP77" s="440"/>
      <c r="AQ77" s="440"/>
    </row>
    <row r="78" spans="1:43" x14ac:dyDescent="0.2">
      <c r="A78" s="440"/>
      <c r="B78" s="438"/>
      <c r="C78" s="114"/>
      <c r="D78" s="115"/>
      <c r="E78" s="483"/>
      <c r="F78" s="483"/>
      <c r="G78" s="483"/>
      <c r="H78" s="483"/>
      <c r="I78" s="483"/>
      <c r="J78" s="483"/>
      <c r="K78" s="483"/>
      <c r="L78" s="483"/>
      <c r="M78" s="483"/>
      <c r="N78" s="483"/>
      <c r="O78" s="483"/>
      <c r="P78" s="483"/>
      <c r="Q78" s="483"/>
      <c r="R78" s="483"/>
      <c r="S78" s="483"/>
      <c r="T78" s="483"/>
      <c r="U78" s="114"/>
      <c r="V78" s="115"/>
      <c r="W78" s="440"/>
      <c r="X78" s="440" t="s">
        <v>507</v>
      </c>
      <c r="Y78" s="440"/>
      <c r="Z78" s="440"/>
      <c r="AA78" s="440"/>
      <c r="AB78" s="440"/>
      <c r="AC78" s="136"/>
      <c r="AD78" s="136" t="s">
        <v>2</v>
      </c>
      <c r="AE78" s="247"/>
      <c r="AF78" s="136"/>
      <c r="AG78" s="136"/>
      <c r="AH78" s="136"/>
      <c r="AI78" s="136"/>
      <c r="AJ78" s="136"/>
      <c r="AK78" s="136"/>
      <c r="AL78" s="120" t="s">
        <v>55</v>
      </c>
      <c r="AM78" s="114"/>
      <c r="AN78" s="115"/>
      <c r="AO78" s="440"/>
      <c r="AP78" s="440"/>
      <c r="AQ78" s="440"/>
    </row>
    <row r="79" spans="1:43" x14ac:dyDescent="0.2">
      <c r="A79" s="440"/>
      <c r="B79" s="438"/>
      <c r="C79" s="114"/>
      <c r="D79" s="115"/>
      <c r="E79" s="483"/>
      <c r="F79" s="483"/>
      <c r="G79" s="483"/>
      <c r="H79" s="483"/>
      <c r="I79" s="483"/>
      <c r="J79" s="483"/>
      <c r="K79" s="483"/>
      <c r="L79" s="483"/>
      <c r="M79" s="483"/>
      <c r="N79" s="483"/>
      <c r="O79" s="483"/>
      <c r="P79" s="483"/>
      <c r="Q79" s="483"/>
      <c r="R79" s="483"/>
      <c r="S79" s="483"/>
      <c r="T79" s="483"/>
      <c r="U79" s="114"/>
      <c r="V79" s="115"/>
      <c r="W79" s="440"/>
      <c r="X79" s="440" t="s">
        <v>508</v>
      </c>
      <c r="Y79" s="440"/>
      <c r="Z79" s="440"/>
      <c r="AA79" s="440"/>
      <c r="AB79" s="440"/>
      <c r="AC79" s="440"/>
      <c r="AD79" s="440"/>
      <c r="AE79" s="440"/>
      <c r="AF79" s="440"/>
      <c r="AG79" s="440"/>
      <c r="AH79" s="440"/>
      <c r="AI79" s="440"/>
      <c r="AJ79" s="440"/>
      <c r="AK79" s="440"/>
      <c r="AL79" s="135"/>
      <c r="AM79" s="114"/>
      <c r="AN79" s="115"/>
      <c r="AO79" s="440"/>
      <c r="AP79" s="440"/>
      <c r="AQ79" s="440"/>
    </row>
    <row r="80" spans="1:43" x14ac:dyDescent="0.2">
      <c r="A80" s="440"/>
      <c r="B80" s="438"/>
      <c r="C80" s="114"/>
      <c r="D80" s="115"/>
      <c r="E80" s="483"/>
      <c r="F80" s="483"/>
      <c r="G80" s="483"/>
      <c r="H80" s="483"/>
      <c r="I80" s="483"/>
      <c r="J80" s="483"/>
      <c r="K80" s="483"/>
      <c r="L80" s="483"/>
      <c r="M80" s="483"/>
      <c r="N80" s="483"/>
      <c r="O80" s="483"/>
      <c r="P80" s="483"/>
      <c r="Q80" s="483"/>
      <c r="R80" s="483"/>
      <c r="S80" s="483"/>
      <c r="T80" s="483"/>
      <c r="U80" s="114"/>
      <c r="V80" s="115"/>
      <c r="W80" s="440"/>
      <c r="X80" s="440"/>
      <c r="Y80" s="440"/>
      <c r="Z80" s="440"/>
      <c r="AA80" s="440"/>
      <c r="AB80" s="440"/>
      <c r="AC80" s="440"/>
      <c r="AD80" s="440"/>
      <c r="AE80" s="440"/>
      <c r="AF80" s="440"/>
      <c r="AG80" s="440"/>
      <c r="AH80" s="440"/>
      <c r="AI80" s="440"/>
      <c r="AJ80" s="440"/>
      <c r="AK80" s="440"/>
      <c r="AL80" s="135"/>
      <c r="AM80" s="114"/>
      <c r="AN80" s="115"/>
      <c r="AO80" s="440"/>
      <c r="AP80" s="440"/>
      <c r="AQ80" s="440"/>
    </row>
    <row r="81" spans="1:43" x14ac:dyDescent="0.2">
      <c r="A81" s="440"/>
      <c r="B81" s="438"/>
      <c r="C81" s="114"/>
      <c r="D81" s="115"/>
      <c r="E81" s="483"/>
      <c r="F81" s="483"/>
      <c r="G81" s="483"/>
      <c r="H81" s="483"/>
      <c r="I81" s="483"/>
      <c r="J81" s="483"/>
      <c r="K81" s="483"/>
      <c r="L81" s="483"/>
      <c r="M81" s="483"/>
      <c r="N81" s="483"/>
      <c r="O81" s="483"/>
      <c r="P81" s="483"/>
      <c r="Q81" s="483"/>
      <c r="R81" s="483"/>
      <c r="S81" s="483"/>
      <c r="T81" s="483"/>
      <c r="U81" s="114"/>
      <c r="V81" s="115"/>
      <c r="W81" s="440"/>
      <c r="X81" s="440"/>
      <c r="Y81" s="440"/>
      <c r="Z81" s="440"/>
      <c r="AA81" s="440"/>
      <c r="AB81" s="440"/>
      <c r="AD81" s="437"/>
      <c r="AE81" s="437"/>
      <c r="AF81" s="437"/>
      <c r="AG81" s="437"/>
      <c r="AH81" s="437"/>
      <c r="AI81" s="437"/>
      <c r="AJ81" s="437"/>
      <c r="AK81" s="437"/>
      <c r="AL81" s="120" t="s">
        <v>56</v>
      </c>
      <c r="AM81" s="114"/>
      <c r="AN81" s="115"/>
      <c r="AO81" s="440"/>
      <c r="AP81" s="440"/>
      <c r="AQ81" s="440"/>
    </row>
    <row r="82" spans="1:43" x14ac:dyDescent="0.2">
      <c r="A82" s="440"/>
      <c r="B82" s="438"/>
      <c r="C82" s="114"/>
      <c r="D82" s="115"/>
      <c r="E82" s="483"/>
      <c r="F82" s="483"/>
      <c r="G82" s="483"/>
      <c r="H82" s="483"/>
      <c r="I82" s="483"/>
      <c r="J82" s="483"/>
      <c r="K82" s="483"/>
      <c r="L82" s="483"/>
      <c r="M82" s="483"/>
      <c r="N82" s="483"/>
      <c r="O82" s="483"/>
      <c r="P82" s="483"/>
      <c r="Q82" s="483"/>
      <c r="R82" s="483"/>
      <c r="S82" s="483"/>
      <c r="T82" s="483"/>
      <c r="U82" s="114"/>
      <c r="V82" s="115"/>
      <c r="W82" s="440"/>
      <c r="X82" s="440"/>
      <c r="Y82" s="440"/>
      <c r="Z82" s="494" t="s">
        <v>344</v>
      </c>
      <c r="AA82" s="494"/>
      <c r="AB82" s="494"/>
      <c r="AC82" s="494"/>
      <c r="AD82" s="494"/>
      <c r="AE82" s="494"/>
      <c r="AF82" s="494"/>
      <c r="AG82" s="494"/>
      <c r="AH82" s="494"/>
      <c r="AI82" s="494"/>
      <c r="AJ82" s="494"/>
      <c r="AK82" s="494"/>
      <c r="AL82" s="135"/>
      <c r="AM82" s="114"/>
      <c r="AN82" s="115"/>
      <c r="AO82" s="440"/>
      <c r="AP82" s="440"/>
      <c r="AQ82" s="440"/>
    </row>
    <row r="83" spans="1:43" x14ac:dyDescent="0.2">
      <c r="A83" s="440"/>
      <c r="B83" s="438"/>
      <c r="C83" s="114"/>
      <c r="D83" s="115"/>
      <c r="U83" s="114"/>
      <c r="V83" s="115"/>
      <c r="W83" s="440"/>
      <c r="X83" s="440"/>
      <c r="Y83" s="440"/>
      <c r="Z83" s="440"/>
      <c r="AA83" s="440"/>
      <c r="AB83" s="440"/>
      <c r="AC83" s="440"/>
      <c r="AD83" s="440"/>
      <c r="AE83" s="440"/>
      <c r="AF83" s="440"/>
      <c r="AG83" s="440"/>
      <c r="AH83" s="440"/>
      <c r="AI83" s="440"/>
      <c r="AJ83" s="440"/>
      <c r="AK83" s="440"/>
      <c r="AL83" s="135"/>
      <c r="AM83" s="114"/>
      <c r="AN83" s="115"/>
      <c r="AO83" s="440"/>
      <c r="AP83" s="440"/>
      <c r="AQ83" s="440"/>
    </row>
    <row r="84" spans="1:43" ht="10.5" x14ac:dyDescent="0.2">
      <c r="A84" s="440"/>
      <c r="B84" s="438"/>
      <c r="C84" s="114"/>
      <c r="D84" s="115"/>
      <c r="E84" s="123"/>
      <c r="F84" s="123"/>
      <c r="G84" s="123"/>
      <c r="H84" s="123"/>
      <c r="I84" s="123"/>
      <c r="J84" s="123"/>
      <c r="K84" s="123"/>
      <c r="L84" s="123"/>
      <c r="M84" s="123"/>
      <c r="N84" s="123"/>
      <c r="O84" s="123"/>
      <c r="P84" s="123"/>
      <c r="Q84" s="123"/>
      <c r="R84" s="123"/>
      <c r="S84" s="123"/>
      <c r="T84" s="123"/>
      <c r="U84" s="114"/>
      <c r="V84" s="115"/>
      <c r="W84" s="208" t="s">
        <v>509</v>
      </c>
      <c r="X84" s="440"/>
      <c r="Y84" s="440"/>
      <c r="Z84" s="440"/>
      <c r="AA84" s="440"/>
      <c r="AB84" s="440"/>
      <c r="AC84" s="440"/>
      <c r="AD84" s="440"/>
      <c r="AE84" s="440"/>
      <c r="AF84" s="440"/>
      <c r="AG84" s="440"/>
      <c r="AH84" s="440"/>
      <c r="AI84" s="440"/>
      <c r="AJ84" s="440"/>
      <c r="AK84" s="440"/>
      <c r="AL84" s="135"/>
      <c r="AM84" s="114"/>
      <c r="AN84" s="115"/>
      <c r="AO84" s="440"/>
      <c r="AP84" s="440"/>
      <c r="AQ84" s="440"/>
    </row>
    <row r="85" spans="1:43" x14ac:dyDescent="0.2">
      <c r="A85" s="440"/>
      <c r="B85" s="438"/>
      <c r="C85" s="114"/>
      <c r="D85" s="115"/>
      <c r="E85" s="494" t="s">
        <v>502</v>
      </c>
      <c r="F85" s="494"/>
      <c r="G85" s="494"/>
      <c r="H85" s="494"/>
      <c r="I85" s="494"/>
      <c r="J85" s="494"/>
      <c r="K85" s="494"/>
      <c r="L85" s="494"/>
      <c r="M85" s="494"/>
      <c r="N85" s="494"/>
      <c r="O85" s="494"/>
      <c r="P85" s="494"/>
      <c r="Q85" s="494"/>
      <c r="R85" s="494"/>
      <c r="S85" s="494"/>
      <c r="T85" s="494"/>
      <c r="U85" s="114"/>
      <c r="V85" s="115"/>
      <c r="W85" s="440"/>
      <c r="X85" s="440" t="s">
        <v>510</v>
      </c>
      <c r="Y85" s="440"/>
      <c r="Z85" s="440"/>
      <c r="AA85" s="440"/>
      <c r="AB85" s="440"/>
      <c r="AC85" s="440"/>
      <c r="AD85" s="440"/>
      <c r="AE85" s="440"/>
      <c r="AF85" s="247" t="s">
        <v>2</v>
      </c>
      <c r="AG85" s="136"/>
      <c r="AH85" s="136"/>
      <c r="AI85" s="247"/>
      <c r="AJ85" s="136"/>
      <c r="AK85" s="136"/>
      <c r="AL85" s="120" t="s">
        <v>57</v>
      </c>
      <c r="AM85" s="114"/>
      <c r="AN85" s="115"/>
      <c r="AO85" s="440"/>
      <c r="AP85" s="440"/>
      <c r="AQ85" s="440"/>
    </row>
    <row r="86" spans="1:43" x14ac:dyDescent="0.2">
      <c r="A86" s="440"/>
      <c r="B86" s="438"/>
      <c r="C86" s="114"/>
      <c r="D86" s="115"/>
      <c r="E86" s="440"/>
      <c r="F86" s="440"/>
      <c r="G86" s="440"/>
      <c r="H86" s="440"/>
      <c r="I86" s="440"/>
      <c r="J86" s="440"/>
      <c r="K86" s="440"/>
      <c r="L86" s="440"/>
      <c r="M86" s="440"/>
      <c r="N86" s="440"/>
      <c r="O86" s="440"/>
      <c r="P86" s="440"/>
      <c r="Q86" s="440"/>
      <c r="R86" s="440"/>
      <c r="S86" s="440"/>
      <c r="T86" s="440"/>
      <c r="U86" s="114"/>
      <c r="V86" s="115"/>
      <c r="W86" s="440"/>
      <c r="X86" s="440" t="s">
        <v>511</v>
      </c>
      <c r="Y86" s="440"/>
      <c r="Z86" s="440"/>
      <c r="AA86" s="440"/>
      <c r="AB86" s="136" t="s">
        <v>2</v>
      </c>
      <c r="AC86" s="136"/>
      <c r="AD86" s="247"/>
      <c r="AE86" s="136"/>
      <c r="AF86" s="136"/>
      <c r="AG86" s="136"/>
      <c r="AH86" s="136"/>
      <c r="AI86" s="136"/>
      <c r="AJ86" s="136"/>
      <c r="AK86" s="136"/>
      <c r="AL86" s="120" t="s">
        <v>58</v>
      </c>
      <c r="AM86" s="114"/>
      <c r="AN86" s="115"/>
      <c r="AO86" s="440"/>
      <c r="AP86" s="440"/>
      <c r="AQ86" s="440"/>
    </row>
    <row r="87" spans="1:43" x14ac:dyDescent="0.2">
      <c r="A87" s="440"/>
      <c r="B87" s="438"/>
      <c r="C87" s="114"/>
      <c r="D87" s="115"/>
      <c r="U87" s="114"/>
      <c r="V87" s="115"/>
      <c r="W87" s="440"/>
      <c r="X87" s="440" t="s">
        <v>512</v>
      </c>
      <c r="Y87" s="440"/>
      <c r="Z87" s="440"/>
      <c r="AA87" s="440"/>
      <c r="AB87" s="440"/>
      <c r="AD87" s="136" t="s">
        <v>2</v>
      </c>
      <c r="AE87" s="136"/>
      <c r="AF87" s="247"/>
      <c r="AG87" s="136"/>
      <c r="AH87" s="136"/>
      <c r="AI87" s="136"/>
      <c r="AJ87" s="136"/>
      <c r="AK87" s="136"/>
      <c r="AL87" s="120" t="s">
        <v>59</v>
      </c>
      <c r="AM87" s="114"/>
      <c r="AN87" s="115"/>
      <c r="AO87" s="440"/>
      <c r="AP87" s="440"/>
      <c r="AQ87" s="440"/>
    </row>
    <row r="88" spans="1:43" x14ac:dyDescent="0.2">
      <c r="A88" s="440"/>
      <c r="B88" s="438"/>
      <c r="C88" s="114"/>
      <c r="D88" s="115"/>
      <c r="U88" s="114"/>
      <c r="V88" s="115"/>
      <c r="W88" s="440"/>
      <c r="X88" s="440" t="s">
        <v>506</v>
      </c>
      <c r="Y88" s="440"/>
      <c r="Z88" s="440"/>
      <c r="AA88" s="440"/>
      <c r="AB88" s="440"/>
      <c r="AC88" s="136"/>
      <c r="AD88" s="136" t="s">
        <v>2</v>
      </c>
      <c r="AE88" s="247"/>
      <c r="AF88" s="136"/>
      <c r="AG88" s="136"/>
      <c r="AH88" s="136"/>
      <c r="AI88" s="136"/>
      <c r="AJ88" s="136"/>
      <c r="AK88" s="136"/>
      <c r="AL88" s="120" t="s">
        <v>60</v>
      </c>
      <c r="AM88" s="114"/>
      <c r="AN88" s="115"/>
      <c r="AO88" s="440"/>
      <c r="AP88" s="440"/>
      <c r="AQ88" s="440"/>
    </row>
    <row r="89" spans="1:43" x14ac:dyDescent="0.2">
      <c r="A89" s="440"/>
      <c r="B89" s="438"/>
      <c r="C89" s="114"/>
      <c r="D89" s="115"/>
      <c r="U89" s="114"/>
      <c r="V89" s="115"/>
      <c r="W89" s="440"/>
      <c r="X89" s="440" t="s">
        <v>507</v>
      </c>
      <c r="Y89" s="440"/>
      <c r="Z89" s="440"/>
      <c r="AA89" s="440"/>
      <c r="AB89" s="440"/>
      <c r="AC89" s="136"/>
      <c r="AD89" s="136" t="s">
        <v>2</v>
      </c>
      <c r="AE89" s="247"/>
      <c r="AF89" s="136"/>
      <c r="AG89" s="136"/>
      <c r="AH89" s="136"/>
      <c r="AI89" s="136"/>
      <c r="AJ89" s="136"/>
      <c r="AK89" s="136"/>
      <c r="AL89" s="120" t="s">
        <v>61</v>
      </c>
      <c r="AM89" s="114"/>
      <c r="AN89" s="115"/>
      <c r="AO89" s="440"/>
      <c r="AP89" s="440"/>
      <c r="AQ89" s="440"/>
    </row>
    <row r="90" spans="1:43" x14ac:dyDescent="0.2">
      <c r="A90" s="440"/>
      <c r="B90" s="438"/>
      <c r="C90" s="114"/>
      <c r="D90" s="115"/>
      <c r="U90" s="114"/>
      <c r="V90" s="115"/>
      <c r="W90" s="440"/>
      <c r="X90" s="440" t="s">
        <v>513</v>
      </c>
      <c r="Y90" s="440"/>
      <c r="Z90" s="440"/>
      <c r="AA90" s="440"/>
      <c r="AB90" s="440"/>
      <c r="AC90" s="440"/>
      <c r="AD90" s="440"/>
      <c r="AE90" s="440"/>
      <c r="AF90" s="440"/>
      <c r="AG90" s="440"/>
      <c r="AH90" s="440"/>
      <c r="AI90" s="440"/>
      <c r="AJ90" s="440"/>
      <c r="AK90" s="440"/>
      <c r="AL90" s="135"/>
      <c r="AM90" s="114"/>
      <c r="AN90" s="115"/>
      <c r="AO90" s="440"/>
      <c r="AP90" s="440"/>
      <c r="AQ90" s="440"/>
    </row>
    <row r="91" spans="1:43" x14ac:dyDescent="0.2">
      <c r="A91" s="440"/>
      <c r="B91" s="438"/>
      <c r="C91" s="114"/>
      <c r="D91" s="115"/>
      <c r="U91" s="114"/>
      <c r="V91" s="115"/>
      <c r="W91" s="440"/>
      <c r="X91" s="440"/>
      <c r="Y91" s="440"/>
      <c r="Z91" s="440"/>
      <c r="AA91" s="440"/>
      <c r="AB91" s="440"/>
      <c r="AC91" s="440"/>
      <c r="AD91" s="440"/>
      <c r="AE91" s="440"/>
      <c r="AF91" s="440"/>
      <c r="AG91" s="440"/>
      <c r="AH91" s="440"/>
      <c r="AI91" s="440"/>
      <c r="AJ91" s="440"/>
      <c r="AK91" s="440"/>
      <c r="AL91" s="135"/>
      <c r="AM91" s="114"/>
      <c r="AN91" s="115"/>
      <c r="AO91" s="440"/>
      <c r="AP91" s="440"/>
      <c r="AQ91" s="440"/>
    </row>
    <row r="92" spans="1:43" x14ac:dyDescent="0.2">
      <c r="A92" s="440"/>
      <c r="B92" s="438"/>
      <c r="C92" s="114"/>
      <c r="D92" s="115"/>
      <c r="U92" s="114"/>
      <c r="V92" s="115"/>
      <c r="W92" s="440"/>
      <c r="X92" s="440"/>
      <c r="Y92" s="440"/>
      <c r="Z92" s="440"/>
      <c r="AA92" s="440"/>
      <c r="AB92" s="440"/>
      <c r="AD92" s="437"/>
      <c r="AE92" s="437"/>
      <c r="AF92" s="437"/>
      <c r="AG92" s="437"/>
      <c r="AH92" s="437"/>
      <c r="AI92" s="437"/>
      <c r="AJ92" s="437"/>
      <c r="AK92" s="437"/>
      <c r="AL92" s="120" t="s">
        <v>62</v>
      </c>
      <c r="AM92" s="114"/>
      <c r="AN92" s="115"/>
      <c r="AO92" s="440"/>
      <c r="AP92" s="440"/>
      <c r="AQ92" s="440"/>
    </row>
    <row r="93" spans="1:43" x14ac:dyDescent="0.2">
      <c r="A93" s="440"/>
      <c r="B93" s="438"/>
      <c r="C93" s="114"/>
      <c r="D93" s="115"/>
      <c r="U93" s="114"/>
      <c r="V93" s="115"/>
      <c r="W93" s="440"/>
      <c r="X93" s="440"/>
      <c r="Y93" s="440"/>
      <c r="Z93" s="494" t="s">
        <v>344</v>
      </c>
      <c r="AA93" s="494"/>
      <c r="AB93" s="494"/>
      <c r="AC93" s="494"/>
      <c r="AD93" s="494"/>
      <c r="AE93" s="494"/>
      <c r="AF93" s="494"/>
      <c r="AG93" s="494"/>
      <c r="AH93" s="494"/>
      <c r="AI93" s="494"/>
      <c r="AJ93" s="494"/>
      <c r="AK93" s="494"/>
      <c r="AL93" s="135"/>
      <c r="AM93" s="114"/>
      <c r="AN93" s="115"/>
      <c r="AO93" s="440"/>
      <c r="AP93" s="440"/>
      <c r="AQ93" s="440"/>
    </row>
    <row r="94" spans="1:43" x14ac:dyDescent="0.2">
      <c r="A94" s="440"/>
      <c r="B94" s="438"/>
      <c r="C94" s="114"/>
      <c r="D94" s="115"/>
      <c r="E94" s="440"/>
      <c r="F94" s="440"/>
      <c r="G94" s="440"/>
      <c r="H94" s="440"/>
      <c r="I94" s="440"/>
      <c r="J94" s="440"/>
      <c r="K94" s="440"/>
      <c r="L94" s="440"/>
      <c r="M94" s="440"/>
      <c r="N94" s="440"/>
      <c r="O94" s="440"/>
      <c r="P94" s="440"/>
      <c r="Q94" s="440"/>
      <c r="R94" s="440"/>
      <c r="S94" s="440"/>
      <c r="T94" s="440"/>
      <c r="U94" s="114"/>
      <c r="V94" s="115"/>
      <c r="W94" s="440"/>
      <c r="X94" s="440"/>
      <c r="Y94" s="440"/>
      <c r="Z94" s="440"/>
      <c r="AA94" s="440"/>
      <c r="AB94" s="440"/>
      <c r="AC94" s="440"/>
      <c r="AD94" s="440"/>
      <c r="AE94" s="440"/>
      <c r="AF94" s="440"/>
      <c r="AG94" s="440"/>
      <c r="AH94" s="440"/>
      <c r="AI94" s="440"/>
      <c r="AJ94" s="440"/>
      <c r="AK94" s="440"/>
      <c r="AL94" s="135"/>
      <c r="AM94" s="114"/>
      <c r="AN94" s="115"/>
      <c r="AO94" s="440"/>
      <c r="AP94" s="440"/>
      <c r="AQ94" s="440"/>
    </row>
    <row r="95" spans="1:43" ht="10.5" x14ac:dyDescent="0.2">
      <c r="A95" s="440"/>
      <c r="B95" s="438"/>
      <c r="C95" s="114"/>
      <c r="D95" s="115"/>
      <c r="E95" s="440"/>
      <c r="F95" s="440"/>
      <c r="G95" s="440"/>
      <c r="H95" s="440"/>
      <c r="I95" s="440"/>
      <c r="J95" s="440"/>
      <c r="K95" s="440"/>
      <c r="L95" s="440"/>
      <c r="M95" s="440"/>
      <c r="N95" s="440"/>
      <c r="O95" s="440"/>
      <c r="P95" s="440"/>
      <c r="Q95" s="440"/>
      <c r="R95" s="440"/>
      <c r="S95" s="440"/>
      <c r="T95" s="440"/>
      <c r="U95" s="114"/>
      <c r="V95" s="115"/>
      <c r="W95" s="208" t="s">
        <v>514</v>
      </c>
      <c r="X95" s="440"/>
      <c r="Y95" s="440"/>
      <c r="Z95" s="440"/>
      <c r="AA95" s="440"/>
      <c r="AB95" s="440"/>
      <c r="AC95" s="440"/>
      <c r="AD95" s="440"/>
      <c r="AE95" s="440"/>
      <c r="AF95" s="440"/>
      <c r="AG95" s="440"/>
      <c r="AH95" s="440"/>
      <c r="AI95" s="440"/>
      <c r="AJ95" s="440"/>
      <c r="AK95" s="440"/>
      <c r="AL95" s="135"/>
      <c r="AM95" s="114"/>
      <c r="AN95" s="115"/>
      <c r="AO95" s="440"/>
      <c r="AP95" s="440"/>
      <c r="AQ95" s="440"/>
    </row>
    <row r="96" spans="1:43" x14ac:dyDescent="0.2">
      <c r="A96" s="440"/>
      <c r="B96" s="438"/>
      <c r="C96" s="114"/>
      <c r="D96" s="115"/>
      <c r="E96" s="440"/>
      <c r="F96" s="440"/>
      <c r="G96" s="440"/>
      <c r="H96" s="440"/>
      <c r="I96" s="440"/>
      <c r="J96" s="440"/>
      <c r="K96" s="440"/>
      <c r="L96" s="440"/>
      <c r="M96" s="440"/>
      <c r="N96" s="440"/>
      <c r="O96" s="440"/>
      <c r="P96" s="440"/>
      <c r="Q96" s="440"/>
      <c r="R96" s="440"/>
      <c r="S96" s="440"/>
      <c r="T96" s="440"/>
      <c r="U96" s="114"/>
      <c r="V96" s="115"/>
      <c r="W96" s="440"/>
      <c r="X96" s="440" t="s">
        <v>515</v>
      </c>
      <c r="Y96" s="440"/>
      <c r="Z96" s="440"/>
      <c r="AA96" s="136"/>
      <c r="AB96" s="136" t="s">
        <v>2</v>
      </c>
      <c r="AC96" s="136"/>
      <c r="AD96" s="136"/>
      <c r="AE96" s="136"/>
      <c r="AF96" s="136"/>
      <c r="AG96" s="136"/>
      <c r="AH96" s="136"/>
      <c r="AI96" s="136"/>
      <c r="AJ96" s="136"/>
      <c r="AK96" s="136"/>
      <c r="AL96" s="120" t="s">
        <v>63</v>
      </c>
      <c r="AM96" s="114"/>
      <c r="AN96" s="115"/>
      <c r="AO96" s="440"/>
      <c r="AP96" s="440"/>
      <c r="AQ96" s="440"/>
    </row>
    <row r="97" spans="1:43" x14ac:dyDescent="0.2">
      <c r="A97" s="440"/>
      <c r="B97" s="438"/>
      <c r="C97" s="114"/>
      <c r="D97" s="115"/>
      <c r="E97" s="440"/>
      <c r="F97" s="440"/>
      <c r="G97" s="440"/>
      <c r="H97" s="440"/>
      <c r="I97" s="440"/>
      <c r="J97" s="440"/>
      <c r="K97" s="440"/>
      <c r="L97" s="440"/>
      <c r="M97" s="440"/>
      <c r="N97" s="440"/>
      <c r="O97" s="440"/>
      <c r="P97" s="440"/>
      <c r="Q97" s="440"/>
      <c r="R97" s="440"/>
      <c r="S97" s="440"/>
      <c r="T97" s="440"/>
      <c r="U97" s="114"/>
      <c r="V97" s="115"/>
      <c r="W97" s="440"/>
      <c r="X97" s="440" t="s">
        <v>516</v>
      </c>
      <c r="Y97" s="440"/>
      <c r="Z97" s="440"/>
      <c r="AA97" s="136"/>
      <c r="AB97" s="136"/>
      <c r="AC97" s="247"/>
      <c r="AD97" s="136"/>
      <c r="AE97" s="136"/>
      <c r="AG97" s="136" t="s">
        <v>2</v>
      </c>
      <c r="AH97" s="136"/>
      <c r="AI97" s="136"/>
      <c r="AJ97" s="136"/>
      <c r="AK97" s="136"/>
      <c r="AL97" s="120" t="s">
        <v>64</v>
      </c>
      <c r="AM97" s="114"/>
      <c r="AN97" s="115"/>
      <c r="AO97" s="440"/>
      <c r="AP97" s="440"/>
      <c r="AQ97" s="440"/>
    </row>
    <row r="98" spans="1:43" x14ac:dyDescent="0.2">
      <c r="A98" s="440"/>
      <c r="B98" s="438"/>
      <c r="C98" s="114"/>
      <c r="D98" s="115"/>
      <c r="E98" s="440"/>
      <c r="F98" s="440"/>
      <c r="G98" s="440"/>
      <c r="H98" s="440"/>
      <c r="I98" s="440"/>
      <c r="J98" s="440"/>
      <c r="K98" s="440"/>
      <c r="L98" s="440"/>
      <c r="M98" s="440"/>
      <c r="N98" s="440"/>
      <c r="O98" s="440"/>
      <c r="P98" s="440"/>
      <c r="Q98" s="440"/>
      <c r="R98" s="440"/>
      <c r="S98" s="440"/>
      <c r="T98" s="440"/>
      <c r="U98" s="114"/>
      <c r="V98" s="115"/>
      <c r="W98" s="440"/>
      <c r="X98" s="440" t="s">
        <v>517</v>
      </c>
      <c r="Y98" s="440"/>
      <c r="Z98" s="440"/>
      <c r="AA98" s="440"/>
      <c r="AB98" s="440"/>
      <c r="AC98" s="440"/>
      <c r="AD98" s="136" t="s">
        <v>2</v>
      </c>
      <c r="AE98" s="136"/>
      <c r="AF98" s="247"/>
      <c r="AG98" s="136"/>
      <c r="AH98" s="136"/>
      <c r="AI98" s="136"/>
      <c r="AJ98" s="136"/>
      <c r="AK98" s="136"/>
      <c r="AL98" s="120" t="s">
        <v>65</v>
      </c>
      <c r="AM98" s="114"/>
      <c r="AN98" s="115"/>
      <c r="AO98" s="440"/>
      <c r="AP98" s="440"/>
      <c r="AQ98" s="440"/>
    </row>
    <row r="99" spans="1:43" x14ac:dyDescent="0.2">
      <c r="A99" s="440"/>
      <c r="B99" s="438"/>
      <c r="C99" s="114"/>
      <c r="D99" s="115"/>
      <c r="E99" s="440"/>
      <c r="F99" s="440"/>
      <c r="G99" s="440"/>
      <c r="H99" s="440"/>
      <c r="I99" s="440"/>
      <c r="J99" s="440"/>
      <c r="K99" s="440"/>
      <c r="L99" s="440"/>
      <c r="M99" s="440"/>
      <c r="N99" s="440"/>
      <c r="O99" s="440"/>
      <c r="P99" s="440"/>
      <c r="Q99" s="440"/>
      <c r="R99" s="440"/>
      <c r="S99" s="440"/>
      <c r="T99" s="440"/>
      <c r="U99" s="114"/>
      <c r="V99" s="115"/>
      <c r="W99" s="440"/>
      <c r="X99" s="440"/>
      <c r="Y99" s="440"/>
      <c r="Z99" s="440"/>
      <c r="AA99" s="440"/>
      <c r="AB99" s="440"/>
      <c r="AC99" s="440"/>
      <c r="AD99" s="440"/>
      <c r="AE99" s="440"/>
      <c r="AF99" s="440"/>
      <c r="AG99" s="440"/>
      <c r="AH99" s="440"/>
      <c r="AI99" s="440"/>
      <c r="AJ99" s="440"/>
      <c r="AK99" s="440"/>
      <c r="AL99" s="135"/>
      <c r="AM99" s="114"/>
      <c r="AN99" s="115"/>
      <c r="AO99" s="440"/>
      <c r="AP99" s="440"/>
      <c r="AQ99" s="440"/>
    </row>
    <row r="100" spans="1:43" x14ac:dyDescent="0.2">
      <c r="A100" s="440"/>
      <c r="B100" s="438"/>
      <c r="C100" s="114"/>
      <c r="D100" s="115"/>
      <c r="E100" s="440"/>
      <c r="F100" s="440"/>
      <c r="G100" s="440"/>
      <c r="H100" s="440"/>
      <c r="I100" s="440"/>
      <c r="J100" s="440"/>
      <c r="K100" s="440"/>
      <c r="L100" s="440"/>
      <c r="M100" s="440"/>
      <c r="N100" s="440"/>
      <c r="O100" s="440"/>
      <c r="P100" s="440"/>
      <c r="Q100" s="440"/>
      <c r="R100" s="440"/>
      <c r="S100" s="440"/>
      <c r="T100" s="440"/>
      <c r="U100" s="114"/>
      <c r="V100" s="115"/>
      <c r="W100" s="440" t="s">
        <v>423</v>
      </c>
      <c r="X100" s="440"/>
      <c r="Y100" s="440"/>
      <c r="Z100" s="437"/>
      <c r="AB100" s="437"/>
      <c r="AC100" s="437"/>
      <c r="AD100" s="437"/>
      <c r="AE100" s="437"/>
      <c r="AF100" s="437"/>
      <c r="AG100" s="437"/>
      <c r="AH100" s="437"/>
      <c r="AI100" s="437"/>
      <c r="AJ100" s="437"/>
      <c r="AK100" s="440"/>
      <c r="AL100" s="120" t="s">
        <v>50</v>
      </c>
      <c r="AM100" s="114"/>
      <c r="AN100" s="115"/>
      <c r="AO100" s="440"/>
      <c r="AP100" s="440"/>
      <c r="AQ100" s="440"/>
    </row>
    <row r="101" spans="1:43" x14ac:dyDescent="0.2">
      <c r="A101" s="440"/>
      <c r="B101" s="438"/>
      <c r="C101" s="114"/>
      <c r="D101" s="115"/>
      <c r="E101" s="440"/>
      <c r="F101" s="440"/>
      <c r="G101" s="440"/>
      <c r="H101" s="440"/>
      <c r="I101" s="440"/>
      <c r="J101" s="440"/>
      <c r="K101" s="440"/>
      <c r="L101" s="440"/>
      <c r="M101" s="440"/>
      <c r="N101" s="440"/>
      <c r="O101" s="440"/>
      <c r="P101" s="440"/>
      <c r="Q101" s="440"/>
      <c r="R101" s="440"/>
      <c r="S101" s="440"/>
      <c r="T101" s="440"/>
      <c r="U101" s="114"/>
      <c r="V101" s="115"/>
      <c r="W101" s="440"/>
      <c r="X101" s="440"/>
      <c r="Y101" s="440"/>
      <c r="Z101" s="494" t="s">
        <v>344</v>
      </c>
      <c r="AA101" s="494"/>
      <c r="AB101" s="494"/>
      <c r="AC101" s="494"/>
      <c r="AD101" s="494"/>
      <c r="AE101" s="494"/>
      <c r="AF101" s="494"/>
      <c r="AG101" s="494"/>
      <c r="AH101" s="494"/>
      <c r="AI101" s="494"/>
      <c r="AJ101" s="494"/>
      <c r="AK101" s="494"/>
      <c r="AL101" s="135"/>
      <c r="AM101" s="114"/>
      <c r="AN101" s="115"/>
      <c r="AO101" s="440"/>
      <c r="AP101" s="440"/>
      <c r="AQ101" s="440"/>
    </row>
    <row r="102" spans="1:43" x14ac:dyDescent="0.2">
      <c r="A102" s="440"/>
      <c r="B102" s="438"/>
      <c r="C102" s="114"/>
      <c r="D102" s="115"/>
      <c r="E102" s="440"/>
      <c r="F102" s="440"/>
      <c r="G102" s="440"/>
      <c r="H102" s="440"/>
      <c r="I102" s="440"/>
      <c r="J102" s="440"/>
      <c r="K102" s="440"/>
      <c r="L102" s="440"/>
      <c r="M102" s="440"/>
      <c r="N102" s="440"/>
      <c r="O102" s="440"/>
      <c r="P102" s="440"/>
      <c r="Q102" s="440"/>
      <c r="R102" s="440"/>
      <c r="S102" s="440"/>
      <c r="T102" s="440"/>
      <c r="U102" s="114"/>
      <c r="V102" s="115"/>
      <c r="W102" s="437" t="s">
        <v>421</v>
      </c>
      <c r="X102" s="440"/>
      <c r="Y102" s="440"/>
      <c r="Z102" s="438"/>
      <c r="AA102" s="438"/>
      <c r="AB102" s="119" t="s">
        <v>2</v>
      </c>
      <c r="AC102" s="119"/>
      <c r="AD102" s="119"/>
      <c r="AE102" s="119"/>
      <c r="AF102" s="119"/>
      <c r="AG102" s="119"/>
      <c r="AH102" s="119"/>
      <c r="AI102" s="119"/>
      <c r="AJ102" s="119"/>
      <c r="AK102" s="119"/>
      <c r="AL102" s="120" t="s">
        <v>6</v>
      </c>
      <c r="AM102" s="114"/>
      <c r="AN102" s="115"/>
      <c r="AO102" s="440"/>
      <c r="AP102" s="440"/>
      <c r="AQ102" s="440"/>
    </row>
    <row r="103" spans="1:43" ht="6" customHeight="1" x14ac:dyDescent="0.2">
      <c r="A103" s="123"/>
      <c r="B103" s="395"/>
      <c r="C103" s="122"/>
      <c r="D103" s="124"/>
      <c r="E103" s="123"/>
      <c r="F103" s="123"/>
      <c r="G103" s="123"/>
      <c r="H103" s="123"/>
      <c r="I103" s="123"/>
      <c r="J103" s="123"/>
      <c r="K103" s="123"/>
      <c r="L103" s="123"/>
      <c r="M103" s="123"/>
      <c r="N103" s="123"/>
      <c r="O103" s="123"/>
      <c r="P103" s="123"/>
      <c r="Q103" s="123"/>
      <c r="R103" s="123"/>
      <c r="S103" s="123"/>
      <c r="T103" s="123"/>
      <c r="U103" s="122"/>
      <c r="V103" s="124"/>
      <c r="W103" s="123"/>
      <c r="X103" s="123"/>
      <c r="Y103" s="123"/>
      <c r="Z103" s="123"/>
      <c r="AA103" s="123"/>
      <c r="AB103" s="123"/>
      <c r="AC103" s="123"/>
      <c r="AD103" s="123"/>
      <c r="AE103" s="123"/>
      <c r="AF103" s="123"/>
      <c r="AG103" s="123"/>
      <c r="AH103" s="123"/>
      <c r="AI103" s="123"/>
      <c r="AJ103" s="123"/>
      <c r="AK103" s="123"/>
      <c r="AL103" s="125"/>
      <c r="AM103" s="122"/>
      <c r="AN103" s="124"/>
      <c r="AO103" s="123"/>
      <c r="AP103" s="123"/>
      <c r="AQ103" s="123"/>
    </row>
    <row r="104" spans="1:43" ht="6" customHeight="1" x14ac:dyDescent="0.2">
      <c r="A104" s="128"/>
      <c r="B104" s="434"/>
      <c r="C104" s="127"/>
      <c r="D104" s="129"/>
      <c r="E104" s="128"/>
      <c r="F104" s="128"/>
      <c r="G104" s="128"/>
      <c r="H104" s="128"/>
      <c r="I104" s="128"/>
      <c r="J104" s="128"/>
      <c r="K104" s="128"/>
      <c r="L104" s="128"/>
      <c r="M104" s="128"/>
      <c r="N104" s="128"/>
      <c r="O104" s="128"/>
      <c r="P104" s="128"/>
      <c r="Q104" s="128"/>
      <c r="R104" s="128"/>
      <c r="S104" s="128"/>
      <c r="T104" s="128"/>
      <c r="U104" s="127"/>
      <c r="V104" s="129"/>
      <c r="W104" s="128"/>
      <c r="X104" s="128"/>
      <c r="Y104" s="128"/>
      <c r="Z104" s="128"/>
      <c r="AA104" s="128"/>
      <c r="AB104" s="128"/>
      <c r="AC104" s="128"/>
      <c r="AD104" s="128"/>
      <c r="AE104" s="128"/>
      <c r="AF104" s="128"/>
      <c r="AG104" s="128"/>
      <c r="AH104" s="128"/>
      <c r="AI104" s="128"/>
      <c r="AJ104" s="128"/>
      <c r="AK104" s="128"/>
      <c r="AL104" s="130"/>
      <c r="AM104" s="127"/>
      <c r="AN104" s="129"/>
      <c r="AO104" s="128"/>
      <c r="AP104" s="128"/>
      <c r="AQ104" s="128"/>
    </row>
    <row r="105" spans="1:43" ht="11.25" customHeight="1" x14ac:dyDescent="0.2">
      <c r="A105" s="440"/>
      <c r="B105" s="216">
        <v>437</v>
      </c>
      <c r="C105" s="114"/>
      <c r="D105" s="115"/>
      <c r="E105" s="491" t="str">
        <f ca="1">VLOOKUP(INDIRECT(ADDRESS(ROW(),COLUMN()-3)),Language_Translations,MATCH(Language_Selected,Language_Options,0),FALSE)</f>
        <v>La dernière fois que vous avez eu des rapports sexuels, est-ce que vous ou votre partenaire avait utilisé une autre méthode que le condom pour éviter ou retarder une grossesse ?</v>
      </c>
      <c r="F105" s="491"/>
      <c r="G105" s="491"/>
      <c r="H105" s="491"/>
      <c r="I105" s="491"/>
      <c r="J105" s="491"/>
      <c r="K105" s="491"/>
      <c r="L105" s="491"/>
      <c r="M105" s="491"/>
      <c r="N105" s="491"/>
      <c r="O105" s="491"/>
      <c r="P105" s="491"/>
      <c r="Q105" s="491"/>
      <c r="R105" s="491"/>
      <c r="S105" s="491"/>
      <c r="T105" s="491"/>
      <c r="U105" s="114"/>
      <c r="V105" s="115"/>
      <c r="W105" s="440" t="s">
        <v>383</v>
      </c>
      <c r="X105" s="440"/>
      <c r="Y105" s="136" t="s">
        <v>2</v>
      </c>
      <c r="Z105" s="136"/>
      <c r="AA105" s="136"/>
      <c r="AB105" s="136"/>
      <c r="AC105" s="136"/>
      <c r="AD105" s="136"/>
      <c r="AE105" s="136"/>
      <c r="AF105" s="136"/>
      <c r="AG105" s="136"/>
      <c r="AH105" s="136"/>
      <c r="AI105" s="136"/>
      <c r="AJ105" s="136"/>
      <c r="AK105" s="119"/>
      <c r="AL105" s="120" t="s">
        <v>15</v>
      </c>
      <c r="AM105" s="114"/>
      <c r="AN105" s="115"/>
      <c r="AO105" s="440"/>
      <c r="AP105" s="440">
        <v>439</v>
      </c>
      <c r="AQ105" s="437"/>
    </row>
    <row r="106" spans="1:43" x14ac:dyDescent="0.2">
      <c r="A106" s="440"/>
      <c r="B106" s="396"/>
      <c r="C106" s="114"/>
      <c r="D106" s="115"/>
      <c r="E106" s="491"/>
      <c r="F106" s="491"/>
      <c r="G106" s="491"/>
      <c r="H106" s="491"/>
      <c r="I106" s="491"/>
      <c r="J106" s="491"/>
      <c r="K106" s="491"/>
      <c r="L106" s="491"/>
      <c r="M106" s="491"/>
      <c r="N106" s="491"/>
      <c r="O106" s="491"/>
      <c r="P106" s="491"/>
      <c r="Q106" s="491"/>
      <c r="R106" s="491"/>
      <c r="S106" s="491"/>
      <c r="T106" s="491"/>
      <c r="U106" s="114"/>
      <c r="V106" s="115"/>
      <c r="W106" s="440" t="s">
        <v>384</v>
      </c>
      <c r="X106" s="440"/>
      <c r="Y106" s="136" t="s">
        <v>2</v>
      </c>
      <c r="Z106" s="136"/>
      <c r="AA106" s="136"/>
      <c r="AB106" s="136"/>
      <c r="AC106" s="136"/>
      <c r="AD106" s="136"/>
      <c r="AE106" s="136"/>
      <c r="AF106" s="136"/>
      <c r="AG106" s="136"/>
      <c r="AH106" s="136"/>
      <c r="AI106" s="136"/>
      <c r="AJ106" s="136"/>
      <c r="AK106" s="119"/>
      <c r="AL106" s="120" t="s">
        <v>16</v>
      </c>
      <c r="AM106" s="114"/>
      <c r="AN106" s="115"/>
      <c r="AO106" s="440"/>
      <c r="AP106" s="513">
        <v>440</v>
      </c>
      <c r="AQ106" s="437"/>
    </row>
    <row r="107" spans="1:43" x14ac:dyDescent="0.2">
      <c r="A107" s="440"/>
      <c r="B107" s="396"/>
      <c r="C107" s="114"/>
      <c r="D107" s="115"/>
      <c r="E107" s="491"/>
      <c r="F107" s="491"/>
      <c r="G107" s="491"/>
      <c r="H107" s="491"/>
      <c r="I107" s="491"/>
      <c r="J107" s="491"/>
      <c r="K107" s="491"/>
      <c r="L107" s="491"/>
      <c r="M107" s="491"/>
      <c r="N107" s="491"/>
      <c r="O107" s="491"/>
      <c r="P107" s="491"/>
      <c r="Q107" s="491"/>
      <c r="R107" s="491"/>
      <c r="S107" s="491"/>
      <c r="T107" s="491"/>
      <c r="U107" s="114"/>
      <c r="V107" s="115"/>
      <c r="W107" s="437" t="s">
        <v>421</v>
      </c>
      <c r="X107" s="440"/>
      <c r="Y107" s="440"/>
      <c r="Z107" s="440"/>
      <c r="AA107" s="440"/>
      <c r="AB107" s="136" t="s">
        <v>2</v>
      </c>
      <c r="AC107" s="136"/>
      <c r="AD107" s="247"/>
      <c r="AE107" s="136"/>
      <c r="AF107" s="136"/>
      <c r="AG107" s="136"/>
      <c r="AH107" s="136"/>
      <c r="AI107" s="136"/>
      <c r="AJ107" s="136"/>
      <c r="AK107" s="119"/>
      <c r="AL107" s="217" t="s">
        <v>26</v>
      </c>
      <c r="AM107" s="114"/>
      <c r="AN107" s="115"/>
      <c r="AO107" s="440"/>
      <c r="AP107" s="513"/>
      <c r="AQ107" s="437"/>
    </row>
    <row r="108" spans="1:43" x14ac:dyDescent="0.2">
      <c r="A108" s="440"/>
      <c r="B108" s="396"/>
      <c r="C108" s="114"/>
      <c r="D108" s="115"/>
      <c r="E108" s="491"/>
      <c r="F108" s="491"/>
      <c r="G108" s="491"/>
      <c r="H108" s="491"/>
      <c r="I108" s="491"/>
      <c r="J108" s="491"/>
      <c r="K108" s="491"/>
      <c r="L108" s="491"/>
      <c r="M108" s="491"/>
      <c r="N108" s="491"/>
      <c r="O108" s="491"/>
      <c r="P108" s="491"/>
      <c r="Q108" s="491"/>
      <c r="R108" s="491"/>
      <c r="S108" s="491"/>
      <c r="T108" s="491"/>
      <c r="U108" s="114"/>
      <c r="V108" s="115"/>
      <c r="W108" s="437"/>
      <c r="X108" s="440"/>
      <c r="Y108" s="440"/>
      <c r="Z108" s="440"/>
      <c r="AA108" s="440"/>
      <c r="AB108" s="136"/>
      <c r="AC108" s="136"/>
      <c r="AD108" s="247"/>
      <c r="AE108" s="136"/>
      <c r="AF108" s="136"/>
      <c r="AG108" s="136"/>
      <c r="AH108" s="136"/>
      <c r="AI108" s="136"/>
      <c r="AJ108" s="136"/>
      <c r="AK108" s="119"/>
      <c r="AL108" s="217"/>
      <c r="AM108" s="114"/>
      <c r="AN108" s="115"/>
      <c r="AO108" s="440"/>
      <c r="AP108" s="440"/>
      <c r="AQ108" s="437"/>
    </row>
    <row r="109" spans="1:43" ht="6" customHeight="1" x14ac:dyDescent="0.2">
      <c r="A109" s="123"/>
      <c r="B109" s="395"/>
      <c r="C109" s="122"/>
      <c r="D109" s="124"/>
      <c r="E109" s="123"/>
      <c r="F109" s="123"/>
      <c r="G109" s="123"/>
      <c r="H109" s="123"/>
      <c r="I109" s="283"/>
      <c r="J109" s="123"/>
      <c r="K109" s="123"/>
      <c r="L109" s="123"/>
      <c r="M109" s="123"/>
      <c r="N109" s="123"/>
      <c r="O109" s="123"/>
      <c r="P109" s="123"/>
      <c r="Q109" s="283"/>
      <c r="R109" s="283"/>
      <c r="S109" s="123"/>
      <c r="T109" s="123"/>
      <c r="U109" s="122"/>
      <c r="V109" s="124"/>
      <c r="W109" s="123"/>
      <c r="X109" s="123"/>
      <c r="Y109" s="123"/>
      <c r="Z109" s="123"/>
      <c r="AA109" s="123"/>
      <c r="AB109" s="123"/>
      <c r="AC109" s="123"/>
      <c r="AD109" s="123"/>
      <c r="AE109" s="123"/>
      <c r="AF109" s="123"/>
      <c r="AG109" s="123"/>
      <c r="AH109" s="123"/>
      <c r="AI109" s="123"/>
      <c r="AJ109" s="123"/>
      <c r="AK109" s="123"/>
      <c r="AL109" s="125"/>
      <c r="AM109" s="122"/>
      <c r="AN109" s="124"/>
      <c r="AO109" s="123"/>
      <c r="AP109" s="123"/>
      <c r="AQ109" s="123"/>
    </row>
    <row r="110" spans="1:43" ht="6" customHeight="1" x14ac:dyDescent="0.2">
      <c r="A110" s="128"/>
      <c r="B110" s="434"/>
      <c r="C110" s="127"/>
      <c r="D110" s="129"/>
      <c r="E110" s="284"/>
      <c r="F110" s="284"/>
      <c r="G110" s="285"/>
      <c r="H110" s="285"/>
      <c r="I110" s="285"/>
      <c r="J110" s="285"/>
      <c r="K110" s="285"/>
      <c r="L110" s="285"/>
      <c r="M110" s="128"/>
      <c r="N110" s="286"/>
      <c r="O110" s="285"/>
      <c r="P110" s="285"/>
      <c r="Q110" s="285"/>
      <c r="R110" s="285"/>
      <c r="S110" s="285"/>
      <c r="T110" s="285"/>
      <c r="U110" s="127"/>
      <c r="V110" s="129"/>
      <c r="W110" s="128"/>
      <c r="X110" s="128"/>
      <c r="Y110" s="128"/>
      <c r="Z110" s="128"/>
      <c r="AA110" s="128"/>
      <c r="AB110" s="128"/>
      <c r="AC110" s="128"/>
      <c r="AD110" s="128"/>
      <c r="AE110" s="128"/>
      <c r="AF110" s="128"/>
      <c r="AG110" s="128"/>
      <c r="AH110" s="128"/>
      <c r="AI110" s="128"/>
      <c r="AJ110" s="128"/>
      <c r="AK110" s="128"/>
      <c r="AL110" s="130"/>
      <c r="AM110" s="127"/>
      <c r="AN110" s="129"/>
      <c r="AO110" s="128"/>
      <c r="AP110" s="128"/>
      <c r="AQ110" s="128"/>
    </row>
    <row r="111" spans="1:43" ht="11.25" customHeight="1" x14ac:dyDescent="0.2">
      <c r="A111" s="440"/>
      <c r="B111" s="216">
        <v>438</v>
      </c>
      <c r="C111" s="114"/>
      <c r="D111" s="115"/>
      <c r="E111" s="484" t="str">
        <f ca="1">VLOOKUP(INDIRECT(ADDRESS(ROW(),COLUMN()-3)),Language_Translations,MATCH(Language_Selected,Language_Options,0),FALSE)</f>
        <v>La dernière fois que vous avez eu des rapports sexuels, est-ce que vous ou votre partenaire avait utilisé une méthode pour éviter ou retarder une grossesse ?</v>
      </c>
      <c r="F111" s="484"/>
      <c r="G111" s="484"/>
      <c r="H111" s="484"/>
      <c r="I111" s="484"/>
      <c r="J111" s="484"/>
      <c r="K111" s="484"/>
      <c r="L111" s="484"/>
      <c r="M111" s="484"/>
      <c r="N111" s="484"/>
      <c r="O111" s="484"/>
      <c r="P111" s="484"/>
      <c r="Q111" s="484"/>
      <c r="R111" s="484"/>
      <c r="S111" s="484"/>
      <c r="T111" s="484"/>
      <c r="U111" s="114"/>
      <c r="V111" s="115"/>
      <c r="W111" s="440" t="s">
        <v>383</v>
      </c>
      <c r="X111" s="440"/>
      <c r="Y111" s="136" t="s">
        <v>2</v>
      </c>
      <c r="Z111" s="136"/>
      <c r="AA111" s="136"/>
      <c r="AB111" s="136"/>
      <c r="AC111" s="136"/>
      <c r="AD111" s="136"/>
      <c r="AE111" s="136"/>
      <c r="AF111" s="136"/>
      <c r="AG111" s="136"/>
      <c r="AH111" s="136"/>
      <c r="AI111" s="136"/>
      <c r="AJ111" s="136"/>
      <c r="AK111" s="119"/>
      <c r="AL111" s="120" t="s">
        <v>15</v>
      </c>
      <c r="AM111" s="114"/>
      <c r="AN111" s="115"/>
      <c r="AO111" s="440"/>
      <c r="AP111" s="440"/>
      <c r="AQ111" s="437"/>
    </row>
    <row r="112" spans="1:43" x14ac:dyDescent="0.2">
      <c r="A112" s="440"/>
      <c r="B112" s="396"/>
      <c r="C112" s="114"/>
      <c r="D112" s="115"/>
      <c r="E112" s="484"/>
      <c r="F112" s="484"/>
      <c r="G112" s="484"/>
      <c r="H112" s="484"/>
      <c r="I112" s="484"/>
      <c r="J112" s="484"/>
      <c r="K112" s="484"/>
      <c r="L112" s="484"/>
      <c r="M112" s="484"/>
      <c r="N112" s="484"/>
      <c r="O112" s="484"/>
      <c r="P112" s="484"/>
      <c r="Q112" s="484"/>
      <c r="R112" s="484"/>
      <c r="S112" s="484"/>
      <c r="T112" s="484"/>
      <c r="U112" s="114"/>
      <c r="V112" s="115"/>
      <c r="W112" s="440" t="s">
        <v>384</v>
      </c>
      <c r="X112" s="440"/>
      <c r="Y112" s="136" t="s">
        <v>2</v>
      </c>
      <c r="Z112" s="136"/>
      <c r="AA112" s="136"/>
      <c r="AB112" s="136"/>
      <c r="AC112" s="136"/>
      <c r="AD112" s="136"/>
      <c r="AE112" s="136"/>
      <c r="AF112" s="136"/>
      <c r="AG112" s="136"/>
      <c r="AH112" s="136"/>
      <c r="AI112" s="136"/>
      <c r="AJ112" s="136"/>
      <c r="AK112" s="119"/>
      <c r="AL112" s="120" t="s">
        <v>16</v>
      </c>
      <c r="AM112" s="114"/>
      <c r="AN112" s="115"/>
      <c r="AO112" s="440"/>
      <c r="AP112" s="513">
        <v>440</v>
      </c>
      <c r="AQ112" s="437"/>
    </row>
    <row r="113" spans="1:43" x14ac:dyDescent="0.2">
      <c r="A113" s="440"/>
      <c r="B113" s="411"/>
      <c r="C113" s="114"/>
      <c r="D113" s="115"/>
      <c r="E113" s="484"/>
      <c r="F113" s="484"/>
      <c r="G113" s="484"/>
      <c r="H113" s="484"/>
      <c r="I113" s="484"/>
      <c r="J113" s="484"/>
      <c r="K113" s="484"/>
      <c r="L113" s="484"/>
      <c r="M113" s="484"/>
      <c r="N113" s="484"/>
      <c r="O113" s="484"/>
      <c r="P113" s="484"/>
      <c r="Q113" s="484"/>
      <c r="R113" s="484"/>
      <c r="S113" s="484"/>
      <c r="T113" s="484"/>
      <c r="U113" s="114"/>
      <c r="V113" s="115"/>
      <c r="W113" s="437" t="s">
        <v>421</v>
      </c>
      <c r="X113" s="440"/>
      <c r="Y113" s="440"/>
      <c r="Z113" s="440"/>
      <c r="AA113" s="440"/>
      <c r="AB113" s="136" t="s">
        <v>2</v>
      </c>
      <c r="AC113" s="136"/>
      <c r="AD113" s="247"/>
      <c r="AE113" s="136"/>
      <c r="AF113" s="136"/>
      <c r="AG113" s="136"/>
      <c r="AH113" s="136"/>
      <c r="AI113" s="136"/>
      <c r="AJ113" s="136"/>
      <c r="AK113" s="119"/>
      <c r="AL113" s="217" t="s">
        <v>26</v>
      </c>
      <c r="AM113" s="114"/>
      <c r="AN113" s="115"/>
      <c r="AO113" s="440"/>
      <c r="AP113" s="513"/>
      <c r="AQ113" s="437"/>
    </row>
    <row r="114" spans="1:43" x14ac:dyDescent="0.2">
      <c r="A114" s="440"/>
      <c r="B114" s="411"/>
      <c r="C114" s="114"/>
      <c r="D114" s="115"/>
      <c r="E114" s="484"/>
      <c r="F114" s="484"/>
      <c r="G114" s="484"/>
      <c r="H114" s="484"/>
      <c r="I114" s="484"/>
      <c r="J114" s="484"/>
      <c r="K114" s="484"/>
      <c r="L114" s="484"/>
      <c r="M114" s="484"/>
      <c r="N114" s="484"/>
      <c r="O114" s="484"/>
      <c r="P114" s="484"/>
      <c r="Q114" s="484"/>
      <c r="R114" s="484"/>
      <c r="S114" s="484"/>
      <c r="T114" s="484"/>
      <c r="U114" s="114"/>
      <c r="V114" s="115"/>
      <c r="W114" s="437"/>
      <c r="X114" s="440"/>
      <c r="Y114" s="440"/>
      <c r="Z114" s="440"/>
      <c r="AA114" s="440"/>
      <c r="AB114" s="136"/>
      <c r="AC114" s="136"/>
      <c r="AD114" s="247"/>
      <c r="AE114" s="136"/>
      <c r="AF114" s="136"/>
      <c r="AG114" s="136"/>
      <c r="AH114" s="136"/>
      <c r="AI114" s="136"/>
      <c r="AJ114" s="136"/>
      <c r="AK114" s="119"/>
      <c r="AL114" s="217"/>
      <c r="AM114" s="114"/>
      <c r="AN114" s="115"/>
      <c r="AO114" s="440"/>
      <c r="AP114" s="440"/>
      <c r="AQ114" s="437"/>
    </row>
    <row r="115" spans="1:43" ht="6" customHeight="1" x14ac:dyDescent="0.2">
      <c r="A115" s="123"/>
      <c r="B115" s="395"/>
      <c r="C115" s="122"/>
      <c r="D115" s="124"/>
      <c r="E115" s="123"/>
      <c r="F115" s="123"/>
      <c r="G115" s="123"/>
      <c r="H115" s="123"/>
      <c r="I115" s="123"/>
      <c r="J115" s="123"/>
      <c r="K115" s="123"/>
      <c r="L115" s="123"/>
      <c r="M115" s="123"/>
      <c r="N115" s="123"/>
      <c r="O115" s="123"/>
      <c r="P115" s="123"/>
      <c r="Q115" s="123"/>
      <c r="R115" s="123"/>
      <c r="S115" s="123"/>
      <c r="T115" s="123"/>
      <c r="U115" s="122"/>
      <c r="V115" s="124"/>
      <c r="W115" s="123"/>
      <c r="X115" s="123"/>
      <c r="Y115" s="123"/>
      <c r="Z115" s="123"/>
      <c r="AA115" s="123"/>
      <c r="AB115" s="123"/>
      <c r="AC115" s="123"/>
      <c r="AD115" s="123"/>
      <c r="AE115" s="123"/>
      <c r="AF115" s="123"/>
      <c r="AG115" s="123"/>
      <c r="AH115" s="123"/>
      <c r="AI115" s="123"/>
      <c r="AJ115" s="123"/>
      <c r="AK115" s="123"/>
      <c r="AL115" s="125"/>
      <c r="AM115" s="122"/>
      <c r="AN115" s="124"/>
      <c r="AO115" s="123"/>
      <c r="AP115" s="123"/>
      <c r="AQ115" s="123"/>
    </row>
    <row r="116" spans="1:43" ht="6" customHeight="1" x14ac:dyDescent="0.2">
      <c r="A116" s="128"/>
      <c r="B116" s="434"/>
      <c r="C116" s="127"/>
      <c r="D116" s="129"/>
      <c r="E116" s="128"/>
      <c r="F116" s="128"/>
      <c r="G116" s="128"/>
      <c r="H116" s="128"/>
      <c r="I116" s="128"/>
      <c r="J116" s="128"/>
      <c r="K116" s="128"/>
      <c r="L116" s="128"/>
      <c r="M116" s="128"/>
      <c r="N116" s="128"/>
      <c r="O116" s="128"/>
      <c r="P116" s="128"/>
      <c r="Q116" s="128"/>
      <c r="R116" s="128"/>
      <c r="S116" s="128"/>
      <c r="T116" s="128"/>
      <c r="U116" s="127"/>
      <c r="V116" s="129"/>
      <c r="W116" s="128"/>
      <c r="X116" s="128"/>
      <c r="Y116" s="128"/>
      <c r="Z116" s="128"/>
      <c r="AA116" s="128"/>
      <c r="AB116" s="128"/>
      <c r="AC116" s="128"/>
      <c r="AD116" s="128"/>
      <c r="AE116" s="128"/>
      <c r="AF116" s="128"/>
      <c r="AG116" s="128"/>
      <c r="AH116" s="128"/>
      <c r="AI116" s="128"/>
      <c r="AJ116" s="128"/>
      <c r="AK116" s="128"/>
      <c r="AL116" s="434"/>
      <c r="AM116" s="127"/>
      <c r="AN116" s="129"/>
      <c r="AO116" s="128"/>
      <c r="AP116" s="128"/>
      <c r="AQ116" s="128"/>
    </row>
    <row r="117" spans="1:43" ht="11.25" customHeight="1" x14ac:dyDescent="0.2">
      <c r="A117" s="440"/>
      <c r="B117" s="216">
        <v>439</v>
      </c>
      <c r="C117" s="114"/>
      <c r="D117" s="115"/>
      <c r="E117" s="484" t="str">
        <f ca="1">VLOOKUP(INDIRECT(ADDRESS(ROW(),COLUMN()-3)),Language_Translations,MATCH(Language_Selected,Language_Options,0),FALSE)</f>
        <v>Quelle méthode avez-vous, ou votre partenaire, utilisé ? 
INSISTEZ: Est-ce que vous ou votre partenaire avait utilisé une autre méthode pour éviter une grossesse ?</v>
      </c>
      <c r="F117" s="484"/>
      <c r="G117" s="484"/>
      <c r="H117" s="484"/>
      <c r="I117" s="484"/>
      <c r="J117" s="484"/>
      <c r="K117" s="484"/>
      <c r="L117" s="484"/>
      <c r="M117" s="484"/>
      <c r="N117" s="484"/>
      <c r="O117" s="484"/>
      <c r="P117" s="484"/>
      <c r="Q117" s="484"/>
      <c r="R117" s="484"/>
      <c r="S117" s="484"/>
      <c r="T117" s="484"/>
      <c r="U117" s="114"/>
      <c r="V117" s="115"/>
      <c r="W117" s="363" t="s">
        <v>518</v>
      </c>
      <c r="X117" s="437"/>
      <c r="Y117" s="437"/>
      <c r="Z117" s="437"/>
      <c r="AA117" s="437"/>
      <c r="AB117" s="437"/>
      <c r="AC117" s="437"/>
      <c r="AD117" s="437"/>
      <c r="AE117" s="136" t="s">
        <v>2</v>
      </c>
      <c r="AF117" s="119"/>
      <c r="AG117" s="119"/>
      <c r="AH117" s="247"/>
      <c r="AI117" s="136"/>
      <c r="AJ117" s="136"/>
      <c r="AK117" s="136"/>
      <c r="AL117" s="438" t="s">
        <v>25</v>
      </c>
      <c r="AM117" s="114"/>
      <c r="AN117" s="115"/>
      <c r="AO117" s="437"/>
      <c r="AP117" s="437"/>
      <c r="AQ117" s="437"/>
    </row>
    <row r="118" spans="1:43" x14ac:dyDescent="0.2">
      <c r="A118" s="440"/>
      <c r="B118" s="396" t="s">
        <v>66</v>
      </c>
      <c r="C118" s="114"/>
      <c r="D118" s="115"/>
      <c r="E118" s="484"/>
      <c r="F118" s="484"/>
      <c r="G118" s="484"/>
      <c r="H118" s="484"/>
      <c r="I118" s="484"/>
      <c r="J118" s="484"/>
      <c r="K118" s="484"/>
      <c r="L118" s="484"/>
      <c r="M118" s="484"/>
      <c r="N118" s="484"/>
      <c r="O118" s="484"/>
      <c r="P118" s="484"/>
      <c r="Q118" s="484"/>
      <c r="R118" s="484"/>
      <c r="S118" s="484"/>
      <c r="T118" s="484"/>
      <c r="U118" s="114"/>
      <c r="V118" s="115"/>
      <c r="W118" s="363" t="s">
        <v>519</v>
      </c>
      <c r="X118" s="437"/>
      <c r="Y118" s="437"/>
      <c r="Z118" s="437"/>
      <c r="AA118" s="437"/>
      <c r="AB118" s="437"/>
      <c r="AC118" s="437"/>
      <c r="AD118" s="119"/>
      <c r="AF118" s="119" t="s">
        <v>2</v>
      </c>
      <c r="AG118" s="247"/>
      <c r="AH118" s="136"/>
      <c r="AI118" s="136"/>
      <c r="AJ118" s="136"/>
      <c r="AK118" s="136"/>
      <c r="AL118" s="438" t="s">
        <v>24</v>
      </c>
      <c r="AM118" s="114"/>
      <c r="AN118" s="115"/>
      <c r="AO118" s="437"/>
      <c r="AP118" s="437"/>
      <c r="AQ118" s="437"/>
    </row>
    <row r="119" spans="1:43" x14ac:dyDescent="0.2">
      <c r="A119" s="440"/>
      <c r="B119" s="216" t="s">
        <v>85</v>
      </c>
      <c r="C119" s="114"/>
      <c r="D119" s="115"/>
      <c r="E119" s="484"/>
      <c r="F119" s="484"/>
      <c r="G119" s="484"/>
      <c r="H119" s="484"/>
      <c r="I119" s="484"/>
      <c r="J119" s="484"/>
      <c r="K119" s="484"/>
      <c r="L119" s="484"/>
      <c r="M119" s="484"/>
      <c r="N119" s="484"/>
      <c r="O119" s="484"/>
      <c r="P119" s="484"/>
      <c r="Q119" s="484"/>
      <c r="R119" s="484"/>
      <c r="S119" s="484"/>
      <c r="T119" s="484"/>
      <c r="U119" s="114"/>
      <c r="V119" s="115"/>
      <c r="W119" s="363" t="s">
        <v>520</v>
      </c>
      <c r="X119" s="437"/>
      <c r="Y119" s="136" t="s">
        <v>2</v>
      </c>
      <c r="Z119" s="136"/>
      <c r="AA119" s="136"/>
      <c r="AB119" s="136"/>
      <c r="AC119" s="136"/>
      <c r="AD119" s="136"/>
      <c r="AE119" s="136"/>
      <c r="AF119" s="136"/>
      <c r="AG119" s="136"/>
      <c r="AH119" s="136"/>
      <c r="AI119" s="136"/>
      <c r="AJ119" s="136"/>
      <c r="AK119" s="136"/>
      <c r="AL119" s="438" t="s">
        <v>22</v>
      </c>
      <c r="AM119" s="114"/>
      <c r="AN119" s="115"/>
      <c r="AO119" s="437"/>
      <c r="AP119" s="437"/>
      <c r="AQ119" s="437"/>
    </row>
    <row r="120" spans="1:43" x14ac:dyDescent="0.2">
      <c r="A120" s="440"/>
      <c r="B120" s="396"/>
      <c r="C120" s="114"/>
      <c r="D120" s="115"/>
      <c r="E120" s="484"/>
      <c r="F120" s="484"/>
      <c r="G120" s="484"/>
      <c r="H120" s="484"/>
      <c r="I120" s="484"/>
      <c r="J120" s="484"/>
      <c r="K120" s="484"/>
      <c r="L120" s="484"/>
      <c r="M120" s="484"/>
      <c r="N120" s="484"/>
      <c r="O120" s="484"/>
      <c r="P120" s="484"/>
      <c r="Q120" s="484"/>
      <c r="R120" s="484"/>
      <c r="S120" s="484"/>
      <c r="T120" s="484"/>
      <c r="U120" s="114"/>
      <c r="V120" s="115"/>
      <c r="W120" s="363" t="s">
        <v>67</v>
      </c>
      <c r="X120" s="437"/>
      <c r="Y120" s="437"/>
      <c r="Z120" s="437"/>
      <c r="AA120" s="437"/>
      <c r="AB120" s="136" t="s">
        <v>2</v>
      </c>
      <c r="AC120" s="136"/>
      <c r="AD120" s="247"/>
      <c r="AE120" s="136"/>
      <c r="AF120" s="136"/>
      <c r="AG120" s="136"/>
      <c r="AH120" s="136"/>
      <c r="AI120" s="136"/>
      <c r="AJ120" s="136"/>
      <c r="AK120" s="136"/>
      <c r="AL120" s="438" t="s">
        <v>21</v>
      </c>
      <c r="AM120" s="114"/>
      <c r="AN120" s="115"/>
      <c r="AO120" s="437"/>
      <c r="AP120" s="437"/>
      <c r="AQ120" s="437"/>
    </row>
    <row r="121" spans="1:43" ht="11.25" customHeight="1" x14ac:dyDescent="0.2">
      <c r="A121" s="440"/>
      <c r="B121" s="396"/>
      <c r="C121" s="114"/>
      <c r="D121" s="115"/>
      <c r="E121" s="484"/>
      <c r="F121" s="484"/>
      <c r="G121" s="484"/>
      <c r="H121" s="484"/>
      <c r="I121" s="484"/>
      <c r="J121" s="484"/>
      <c r="K121" s="484"/>
      <c r="L121" s="484"/>
      <c r="M121" s="484"/>
      <c r="N121" s="484"/>
      <c r="O121" s="484"/>
      <c r="P121" s="484"/>
      <c r="Q121" s="484"/>
      <c r="R121" s="484"/>
      <c r="S121" s="484"/>
      <c r="T121" s="484"/>
      <c r="U121" s="114"/>
      <c r="V121" s="115"/>
      <c r="W121" s="363" t="s">
        <v>68</v>
      </c>
      <c r="X121" s="437"/>
      <c r="Y121" s="437"/>
      <c r="Z121" s="437"/>
      <c r="AA121" s="136" t="s">
        <v>2</v>
      </c>
      <c r="AB121" s="247"/>
      <c r="AC121" s="136"/>
      <c r="AD121" s="136"/>
      <c r="AE121" s="136"/>
      <c r="AF121" s="136"/>
      <c r="AG121" s="136"/>
      <c r="AH121" s="136"/>
      <c r="AI121" s="136"/>
      <c r="AJ121" s="136"/>
      <c r="AK121" s="136"/>
      <c r="AL121" s="438" t="s">
        <v>69</v>
      </c>
      <c r="AM121" s="114"/>
      <c r="AN121" s="115"/>
      <c r="AO121" s="437"/>
      <c r="AP121" s="437"/>
      <c r="AQ121" s="437"/>
    </row>
    <row r="122" spans="1:43" x14ac:dyDescent="0.2">
      <c r="A122" s="440"/>
      <c r="B122" s="396"/>
      <c r="C122" s="114"/>
      <c r="D122" s="115"/>
      <c r="E122" s="484"/>
      <c r="F122" s="484"/>
      <c r="G122" s="484"/>
      <c r="H122" s="484"/>
      <c r="I122" s="484"/>
      <c r="J122" s="484"/>
      <c r="K122" s="484"/>
      <c r="L122" s="484"/>
      <c r="M122" s="484"/>
      <c r="N122" s="484"/>
      <c r="O122" s="484"/>
      <c r="P122" s="484"/>
      <c r="Q122" s="484"/>
      <c r="R122" s="484"/>
      <c r="S122" s="484"/>
      <c r="T122" s="484"/>
      <c r="U122" s="114"/>
      <c r="V122" s="115"/>
      <c r="W122" s="363" t="s">
        <v>521</v>
      </c>
      <c r="X122" s="437"/>
      <c r="Y122" s="119"/>
      <c r="Z122" s="119" t="s">
        <v>2</v>
      </c>
      <c r="AA122" s="136"/>
      <c r="AB122" s="136"/>
      <c r="AC122" s="136"/>
      <c r="AD122" s="136"/>
      <c r="AE122" s="136"/>
      <c r="AF122" s="136"/>
      <c r="AG122" s="136"/>
      <c r="AH122" s="136"/>
      <c r="AI122" s="136"/>
      <c r="AJ122" s="136"/>
      <c r="AK122" s="136"/>
      <c r="AL122" s="438" t="s">
        <v>70</v>
      </c>
      <c r="AM122" s="114"/>
      <c r="AN122" s="115"/>
      <c r="AO122" s="437"/>
      <c r="AP122" s="437"/>
      <c r="AQ122" s="437"/>
    </row>
    <row r="123" spans="1:43" ht="11.25" customHeight="1" x14ac:dyDescent="0.2">
      <c r="A123" s="440"/>
      <c r="B123" s="396"/>
      <c r="C123" s="114"/>
      <c r="D123" s="115"/>
      <c r="E123" s="483" t="s">
        <v>530</v>
      </c>
      <c r="F123" s="483"/>
      <c r="G123" s="483"/>
      <c r="H123" s="483"/>
      <c r="I123" s="483"/>
      <c r="J123" s="483"/>
      <c r="K123" s="483"/>
      <c r="L123" s="483"/>
      <c r="M123" s="483"/>
      <c r="N123" s="483"/>
      <c r="O123" s="483"/>
      <c r="P123" s="483"/>
      <c r="Q123" s="483"/>
      <c r="R123" s="483"/>
      <c r="S123" s="483"/>
      <c r="T123" s="483"/>
      <c r="U123" s="114"/>
      <c r="V123" s="115"/>
      <c r="W123" s="363" t="s">
        <v>78</v>
      </c>
      <c r="X123" s="437"/>
      <c r="Y123" s="119"/>
      <c r="Z123" s="119" t="s">
        <v>2</v>
      </c>
      <c r="AA123" s="136"/>
      <c r="AB123" s="136"/>
      <c r="AC123" s="136"/>
      <c r="AD123" s="136"/>
      <c r="AE123" s="136"/>
      <c r="AF123" s="136"/>
      <c r="AG123" s="136"/>
      <c r="AH123" s="136"/>
      <c r="AI123" s="136"/>
      <c r="AJ123" s="136"/>
      <c r="AK123" s="136"/>
      <c r="AL123" s="438" t="s">
        <v>71</v>
      </c>
      <c r="AM123" s="114"/>
      <c r="AN123" s="115"/>
      <c r="AO123" s="437"/>
      <c r="AP123" s="437"/>
      <c r="AQ123" s="437"/>
    </row>
    <row r="124" spans="1:43" x14ac:dyDescent="0.2">
      <c r="A124" s="440"/>
      <c r="B124" s="396"/>
      <c r="C124" s="114"/>
      <c r="D124" s="115"/>
      <c r="E124" s="287"/>
      <c r="F124" s="287"/>
      <c r="G124" s="287"/>
      <c r="H124" s="287"/>
      <c r="I124" s="287"/>
      <c r="J124" s="287"/>
      <c r="K124" s="287"/>
      <c r="L124" s="287"/>
      <c r="M124" s="287"/>
      <c r="N124" s="287"/>
      <c r="O124" s="287"/>
      <c r="P124" s="287"/>
      <c r="Q124" s="287"/>
      <c r="R124" s="287"/>
      <c r="S124" s="287"/>
      <c r="T124" s="287"/>
      <c r="U124" s="114"/>
      <c r="V124" s="115"/>
      <c r="W124" s="363" t="s">
        <v>522</v>
      </c>
      <c r="X124" s="437"/>
      <c r="Y124" s="437"/>
      <c r="Z124" s="437"/>
      <c r="AA124" s="437"/>
      <c r="AB124" s="437"/>
      <c r="AC124" s="136" t="s">
        <v>2</v>
      </c>
      <c r="AD124" s="119"/>
      <c r="AE124" s="136"/>
      <c r="AF124" s="247"/>
      <c r="AG124" s="136"/>
      <c r="AH124" s="136"/>
      <c r="AI124" s="136"/>
      <c r="AJ124" s="136"/>
      <c r="AK124" s="136"/>
      <c r="AL124" s="438" t="s">
        <v>72</v>
      </c>
      <c r="AM124" s="114"/>
      <c r="AN124" s="115"/>
      <c r="AO124" s="437"/>
      <c r="AP124" s="437">
        <v>501</v>
      </c>
      <c r="AQ124" s="437"/>
    </row>
    <row r="125" spans="1:43" x14ac:dyDescent="0.2">
      <c r="A125" s="440"/>
      <c r="B125" s="396"/>
      <c r="C125" s="114"/>
      <c r="D125" s="115"/>
      <c r="F125" s="440"/>
      <c r="G125" s="440"/>
      <c r="H125" s="440"/>
      <c r="I125" s="440"/>
      <c r="J125" s="440"/>
      <c r="K125" s="440"/>
      <c r="L125" s="440"/>
      <c r="M125" s="440"/>
      <c r="N125" s="440"/>
      <c r="O125" s="440"/>
      <c r="P125" s="440"/>
      <c r="Q125" s="440"/>
      <c r="R125" s="440"/>
      <c r="S125" s="440"/>
      <c r="T125" s="440"/>
      <c r="U125" s="114"/>
      <c r="V125" s="115"/>
      <c r="W125" s="435" t="s">
        <v>523</v>
      </c>
      <c r="X125" s="435"/>
      <c r="Y125" s="435"/>
      <c r="Z125" s="435"/>
      <c r="AA125" s="166"/>
      <c r="AB125" s="51"/>
      <c r="AC125" s="168"/>
      <c r="AE125" s="150" t="s">
        <v>2</v>
      </c>
      <c r="AF125" s="168"/>
      <c r="AG125" s="150"/>
      <c r="AH125" s="150"/>
      <c r="AI125" s="150"/>
      <c r="AJ125" s="150"/>
      <c r="AK125" s="150"/>
      <c r="AL125" s="438" t="s">
        <v>73</v>
      </c>
      <c r="AM125" s="114"/>
      <c r="AN125" s="115"/>
      <c r="AO125" s="437"/>
      <c r="AP125" s="437"/>
      <c r="AQ125" s="437"/>
    </row>
    <row r="126" spans="1:43" x14ac:dyDescent="0.2">
      <c r="A126" s="440"/>
      <c r="B126" s="396"/>
      <c r="C126" s="114"/>
      <c r="D126" s="115"/>
      <c r="E126" s="440"/>
      <c r="F126" s="440"/>
      <c r="G126" s="440"/>
      <c r="H126" s="440"/>
      <c r="I126" s="440"/>
      <c r="J126" s="440"/>
      <c r="K126" s="440"/>
      <c r="L126" s="440"/>
      <c r="M126" s="440"/>
      <c r="N126" s="440"/>
      <c r="O126" s="440"/>
      <c r="P126" s="440"/>
      <c r="Q126" s="440"/>
      <c r="R126" s="440"/>
      <c r="S126" s="440"/>
      <c r="T126" s="440"/>
      <c r="U126" s="114"/>
      <c r="V126" s="115"/>
      <c r="W126" s="435" t="s">
        <v>524</v>
      </c>
      <c r="X126" s="435"/>
      <c r="Y126" s="435"/>
      <c r="Z126" s="435"/>
      <c r="AA126" s="166"/>
      <c r="AB126" s="166"/>
      <c r="AC126" s="168"/>
      <c r="AD126" s="166"/>
      <c r="AE126" s="150"/>
      <c r="AG126" s="150" t="s">
        <v>2</v>
      </c>
      <c r="AH126" s="150"/>
      <c r="AI126" s="150"/>
      <c r="AJ126" s="150"/>
      <c r="AK126" s="150"/>
      <c r="AL126" s="438" t="s">
        <v>74</v>
      </c>
      <c r="AM126" s="114"/>
      <c r="AN126" s="115"/>
      <c r="AO126" s="437"/>
      <c r="AP126" s="437"/>
      <c r="AQ126" s="437"/>
    </row>
    <row r="127" spans="1:43" x14ac:dyDescent="0.2">
      <c r="A127" s="440"/>
      <c r="B127" s="396"/>
      <c r="C127" s="114"/>
      <c r="D127" s="115"/>
      <c r="E127" s="440"/>
      <c r="F127" s="440"/>
      <c r="G127" s="440"/>
      <c r="H127" s="440"/>
      <c r="I127" s="440"/>
      <c r="J127" s="440"/>
      <c r="K127" s="440"/>
      <c r="L127" s="440"/>
      <c r="M127" s="440"/>
      <c r="N127" s="440"/>
      <c r="O127" s="440"/>
      <c r="P127" s="440"/>
      <c r="Q127" s="440"/>
      <c r="R127" s="440"/>
      <c r="S127" s="440"/>
      <c r="T127" s="440"/>
      <c r="U127" s="114"/>
      <c r="V127" s="115"/>
      <c r="W127" s="435" t="s">
        <v>525</v>
      </c>
      <c r="X127" s="435"/>
      <c r="Y127" s="435"/>
      <c r="Z127" s="51" t="s">
        <v>2</v>
      </c>
      <c r="AA127" s="51"/>
      <c r="AB127" s="51"/>
      <c r="AC127" s="51"/>
      <c r="AD127" s="51"/>
      <c r="AE127" s="51"/>
      <c r="AF127" s="51"/>
      <c r="AG127" s="150"/>
      <c r="AH127" s="51"/>
      <c r="AI127" s="168"/>
      <c r="AJ127" s="150"/>
      <c r="AK127" s="150"/>
      <c r="AL127" s="438" t="s">
        <v>75</v>
      </c>
      <c r="AM127" s="114"/>
      <c r="AN127" s="115"/>
      <c r="AO127" s="437"/>
      <c r="AP127" s="437"/>
      <c r="AQ127" s="437"/>
    </row>
    <row r="128" spans="1:43" x14ac:dyDescent="0.2">
      <c r="A128" s="440"/>
      <c r="B128" s="396"/>
      <c r="C128" s="114"/>
      <c r="D128" s="115"/>
      <c r="U128" s="114"/>
      <c r="V128" s="115"/>
      <c r="W128" s="435" t="s">
        <v>526</v>
      </c>
      <c r="X128" s="437"/>
      <c r="Y128" s="437"/>
      <c r="Z128" s="437"/>
      <c r="AA128" s="437"/>
      <c r="AB128" s="437"/>
      <c r="AC128" s="119"/>
      <c r="AE128" s="119" t="s">
        <v>2</v>
      </c>
      <c r="AF128" s="119"/>
      <c r="AG128" s="136"/>
      <c r="AH128" s="136"/>
      <c r="AI128" s="136"/>
      <c r="AJ128" s="136"/>
      <c r="AK128" s="136"/>
      <c r="AL128" s="438" t="s">
        <v>76</v>
      </c>
      <c r="AM128" s="114"/>
      <c r="AN128" s="115"/>
      <c r="AO128" s="437"/>
      <c r="AP128" s="437"/>
      <c r="AQ128" s="437"/>
    </row>
    <row r="129" spans="1:43" x14ac:dyDescent="0.2">
      <c r="A129" s="440"/>
      <c r="B129" s="396"/>
      <c r="C129" s="114"/>
      <c r="D129" s="115"/>
      <c r="E129" s="440"/>
      <c r="F129" s="440"/>
      <c r="G129" s="440"/>
      <c r="H129" s="440"/>
      <c r="I129" s="440"/>
      <c r="J129" s="440"/>
      <c r="K129" s="440"/>
      <c r="L129" s="440"/>
      <c r="M129" s="440"/>
      <c r="N129" s="440"/>
      <c r="O129" s="440"/>
      <c r="P129" s="440"/>
      <c r="Q129" s="440"/>
      <c r="R129" s="440"/>
      <c r="S129" s="440"/>
      <c r="T129" s="440"/>
      <c r="U129" s="114"/>
      <c r="V129" s="115"/>
      <c r="W129" s="435" t="s">
        <v>527</v>
      </c>
      <c r="X129" s="437"/>
      <c r="Y129" s="437"/>
      <c r="Z129" s="437"/>
      <c r="AA129" s="136" t="s">
        <v>2</v>
      </c>
      <c r="AB129" s="247"/>
      <c r="AC129" s="119"/>
      <c r="AD129" s="247"/>
      <c r="AE129" s="136"/>
      <c r="AF129" s="136"/>
      <c r="AG129" s="136"/>
      <c r="AH129" s="136"/>
      <c r="AI129" s="136"/>
      <c r="AJ129" s="136"/>
      <c r="AK129" s="136"/>
      <c r="AL129" s="438" t="s">
        <v>82</v>
      </c>
      <c r="AM129" s="114"/>
      <c r="AN129" s="115"/>
      <c r="AO129" s="437"/>
      <c r="AP129" s="437"/>
      <c r="AQ129" s="437"/>
    </row>
    <row r="130" spans="1:43" x14ac:dyDescent="0.2">
      <c r="A130" s="440"/>
      <c r="B130" s="396"/>
      <c r="C130" s="114"/>
      <c r="D130" s="115"/>
      <c r="E130" s="440"/>
      <c r="F130" s="440"/>
      <c r="G130" s="440"/>
      <c r="H130" s="440"/>
      <c r="I130" s="440"/>
      <c r="J130" s="440"/>
      <c r="K130" s="440"/>
      <c r="L130" s="440"/>
      <c r="M130" s="440"/>
      <c r="N130" s="440"/>
      <c r="O130" s="440"/>
      <c r="P130" s="440"/>
      <c r="Q130" s="440"/>
      <c r="R130" s="440"/>
      <c r="S130" s="440"/>
      <c r="T130" s="440"/>
      <c r="U130" s="114"/>
      <c r="V130" s="115"/>
      <c r="W130" s="435" t="s">
        <v>528</v>
      </c>
      <c r="X130" s="440"/>
      <c r="Y130" s="440"/>
      <c r="Z130" s="440"/>
      <c r="AA130" s="437"/>
      <c r="AB130" s="437"/>
      <c r="AC130" s="437"/>
      <c r="AD130" s="437"/>
      <c r="AG130" s="119" t="s">
        <v>2</v>
      </c>
      <c r="AH130" s="119"/>
      <c r="AI130" s="119"/>
      <c r="AJ130" s="119"/>
      <c r="AK130" s="136"/>
      <c r="AL130" s="396" t="s">
        <v>20</v>
      </c>
      <c r="AM130" s="114"/>
      <c r="AN130" s="115"/>
      <c r="AO130" s="437"/>
      <c r="AP130" s="437"/>
      <c r="AQ130" s="437"/>
    </row>
    <row r="131" spans="1:43" x14ac:dyDescent="0.2">
      <c r="A131" s="440"/>
      <c r="B131" s="396"/>
      <c r="C131" s="114"/>
      <c r="D131" s="115"/>
      <c r="E131" s="440"/>
      <c r="F131" s="440"/>
      <c r="G131" s="440"/>
      <c r="H131" s="440"/>
      <c r="I131" s="440"/>
      <c r="J131" s="440"/>
      <c r="K131" s="440"/>
      <c r="L131" s="440"/>
      <c r="M131" s="440"/>
      <c r="N131" s="440"/>
      <c r="O131" s="440"/>
      <c r="P131" s="440"/>
      <c r="Q131" s="440"/>
      <c r="R131" s="440"/>
      <c r="S131" s="440"/>
      <c r="T131" s="440"/>
      <c r="U131" s="114"/>
      <c r="V131" s="115"/>
      <c r="W131" s="435" t="s">
        <v>529</v>
      </c>
      <c r="X131" s="437"/>
      <c r="Y131" s="437"/>
      <c r="Z131" s="437"/>
      <c r="AA131" s="437"/>
      <c r="AB131" s="437"/>
      <c r="AC131" s="437"/>
      <c r="AD131" s="437"/>
      <c r="AE131" s="437"/>
      <c r="AF131" s="437"/>
      <c r="AG131" s="119"/>
      <c r="AI131" s="119" t="s">
        <v>2</v>
      </c>
      <c r="AJ131" s="119"/>
      <c r="AK131" s="119"/>
      <c r="AL131" s="438" t="s">
        <v>77</v>
      </c>
      <c r="AM131" s="114"/>
      <c r="AN131" s="115"/>
      <c r="AO131" s="437"/>
      <c r="AP131" s="437"/>
      <c r="AQ131" s="437"/>
    </row>
    <row r="132" spans="1:43" ht="6" customHeight="1" x14ac:dyDescent="0.2">
      <c r="A132" s="123"/>
      <c r="B132" s="395"/>
      <c r="C132" s="122"/>
      <c r="D132" s="124"/>
      <c r="E132" s="123"/>
      <c r="F132" s="123"/>
      <c r="G132" s="123"/>
      <c r="H132" s="123"/>
      <c r="I132" s="123"/>
      <c r="J132" s="123"/>
      <c r="K132" s="123"/>
      <c r="L132" s="123"/>
      <c r="M132" s="123"/>
      <c r="N132" s="123"/>
      <c r="O132" s="123"/>
      <c r="P132" s="123"/>
      <c r="Q132" s="123"/>
      <c r="R132" s="123"/>
      <c r="S132" s="123"/>
      <c r="T132" s="123"/>
      <c r="U132" s="122"/>
      <c r="V132" s="124"/>
      <c r="W132" s="123"/>
      <c r="X132" s="123"/>
      <c r="Y132" s="123"/>
      <c r="Z132" s="123"/>
      <c r="AA132" s="123"/>
      <c r="AB132" s="123"/>
      <c r="AC132" s="123"/>
      <c r="AD132" s="123"/>
      <c r="AE132" s="123"/>
      <c r="AF132" s="123"/>
      <c r="AG132" s="123"/>
      <c r="AH132" s="123"/>
      <c r="AI132" s="123"/>
      <c r="AJ132" s="123"/>
      <c r="AK132" s="123"/>
      <c r="AL132" s="395"/>
      <c r="AM132" s="122"/>
      <c r="AN132" s="124"/>
      <c r="AO132" s="123"/>
      <c r="AP132" s="123"/>
      <c r="AQ132" s="123"/>
    </row>
    <row r="133" spans="1:43" ht="6" customHeight="1" x14ac:dyDescent="0.2">
      <c r="A133" s="61"/>
      <c r="B133" s="434"/>
      <c r="C133" s="50"/>
      <c r="D133" s="49"/>
      <c r="E133" s="61"/>
      <c r="F133" s="61"/>
      <c r="G133" s="61"/>
      <c r="H133" s="61"/>
      <c r="I133" s="61"/>
      <c r="J133" s="61"/>
      <c r="K133" s="61"/>
      <c r="L133" s="61"/>
      <c r="M133" s="61"/>
      <c r="N133" s="61"/>
      <c r="O133" s="61"/>
      <c r="P133" s="61"/>
      <c r="Q133" s="61"/>
      <c r="R133" s="61"/>
      <c r="S133" s="61"/>
      <c r="T133" s="61"/>
      <c r="U133" s="50"/>
      <c r="V133" s="49"/>
      <c r="W133" s="61"/>
      <c r="X133" s="61"/>
      <c r="Y133" s="61"/>
      <c r="Z133" s="61"/>
      <c r="AA133" s="61"/>
      <c r="AB133" s="61"/>
      <c r="AC133" s="61"/>
      <c r="AD133" s="61"/>
      <c r="AE133" s="61"/>
      <c r="AF133" s="61"/>
      <c r="AG133" s="61"/>
      <c r="AH133" s="61"/>
      <c r="AI133" s="61"/>
      <c r="AJ133" s="61"/>
      <c r="AK133" s="61"/>
      <c r="AL133" s="155"/>
      <c r="AM133" s="50"/>
      <c r="AN133" s="49"/>
      <c r="AO133" s="61"/>
      <c r="AP133" s="61"/>
      <c r="AQ133" s="61"/>
    </row>
    <row r="134" spans="1:43" x14ac:dyDescent="0.2">
      <c r="A134" s="435"/>
      <c r="B134" s="438">
        <v>440</v>
      </c>
      <c r="C134" s="56"/>
      <c r="D134" s="57"/>
      <c r="E134" s="489" t="str">
        <f ca="1">VLOOKUP(INDIRECT(ADDRESS(ROW(),COLUMN()-3)),Language_Translations,MATCH(Language_Selected,Language_Options,0),FALSE)</f>
        <v>Connaissez-vous un endroit où vous pouvez vous procurer une méthode de planification familiale ?</v>
      </c>
      <c r="F134" s="489"/>
      <c r="G134" s="489"/>
      <c r="H134" s="489"/>
      <c r="I134" s="489"/>
      <c r="J134" s="489"/>
      <c r="K134" s="489"/>
      <c r="L134" s="489"/>
      <c r="M134" s="489"/>
      <c r="N134" s="489"/>
      <c r="O134" s="489"/>
      <c r="P134" s="489"/>
      <c r="Q134" s="489"/>
      <c r="R134" s="489"/>
      <c r="S134" s="489"/>
      <c r="T134" s="489"/>
      <c r="U134" s="56"/>
      <c r="V134" s="57"/>
      <c r="W134" s="436" t="s">
        <v>383</v>
      </c>
      <c r="X134" s="436"/>
      <c r="Y134" s="150" t="s">
        <v>2</v>
      </c>
      <c r="Z134" s="150"/>
      <c r="AA134" s="150"/>
      <c r="AB134" s="150"/>
      <c r="AC134" s="150"/>
      <c r="AD134" s="150"/>
      <c r="AE134" s="150"/>
      <c r="AF134" s="150"/>
      <c r="AG134" s="150"/>
      <c r="AH134" s="150"/>
      <c r="AI134" s="150"/>
      <c r="AJ134" s="150"/>
      <c r="AK134" s="150"/>
      <c r="AL134" s="146" t="s">
        <v>15</v>
      </c>
      <c r="AM134" s="56"/>
      <c r="AN134" s="57"/>
      <c r="AO134" s="435"/>
      <c r="AP134" s="435"/>
      <c r="AQ134" s="435"/>
    </row>
    <row r="135" spans="1:43" x14ac:dyDescent="0.2">
      <c r="A135" s="435"/>
      <c r="B135" s="438"/>
      <c r="C135" s="56"/>
      <c r="D135" s="57"/>
      <c r="E135" s="489"/>
      <c r="F135" s="489"/>
      <c r="G135" s="489"/>
      <c r="H135" s="489"/>
      <c r="I135" s="489"/>
      <c r="J135" s="489"/>
      <c r="K135" s="489"/>
      <c r="L135" s="489"/>
      <c r="M135" s="489"/>
      <c r="N135" s="489"/>
      <c r="O135" s="489"/>
      <c r="P135" s="489"/>
      <c r="Q135" s="489"/>
      <c r="R135" s="489"/>
      <c r="S135" s="489"/>
      <c r="T135" s="489"/>
      <c r="U135" s="56"/>
      <c r="V135" s="57"/>
      <c r="W135" s="436" t="s">
        <v>384</v>
      </c>
      <c r="X135" s="436"/>
      <c r="Y135" s="150" t="s">
        <v>2</v>
      </c>
      <c r="Z135" s="150"/>
      <c r="AA135" s="150"/>
      <c r="AB135" s="150"/>
      <c r="AC135" s="150"/>
      <c r="AD135" s="150"/>
      <c r="AE135" s="150"/>
      <c r="AF135" s="150"/>
      <c r="AG135" s="150"/>
      <c r="AH135" s="150"/>
      <c r="AI135" s="150"/>
      <c r="AJ135" s="150"/>
      <c r="AK135" s="150"/>
      <c r="AL135" s="146" t="s">
        <v>16</v>
      </c>
      <c r="AM135" s="56"/>
      <c r="AN135" s="57"/>
      <c r="AO135" s="435"/>
      <c r="AP135" s="433"/>
      <c r="AQ135" s="435"/>
    </row>
    <row r="136" spans="1:43" ht="6" customHeight="1" x14ac:dyDescent="0.2">
      <c r="A136" s="48"/>
      <c r="B136" s="152"/>
      <c r="C136" s="53"/>
      <c r="D136" s="52"/>
      <c r="E136" s="48"/>
      <c r="F136" s="48"/>
      <c r="G136" s="48"/>
      <c r="H136" s="48"/>
      <c r="I136" s="48"/>
      <c r="J136" s="48"/>
      <c r="K136" s="48"/>
      <c r="L136" s="48"/>
      <c r="M136" s="48"/>
      <c r="N136" s="48"/>
      <c r="O136" s="48"/>
      <c r="P136" s="48"/>
      <c r="Q136" s="48"/>
      <c r="R136" s="48"/>
      <c r="S136" s="48"/>
      <c r="T136" s="48"/>
      <c r="U136" s="53"/>
      <c r="V136" s="52"/>
      <c r="W136" s="48"/>
      <c r="X136" s="48"/>
      <c r="Y136" s="48"/>
      <c r="Z136" s="48"/>
      <c r="AA136" s="48"/>
      <c r="AB136" s="48"/>
      <c r="AC136" s="48"/>
      <c r="AD136" s="48"/>
      <c r="AE136" s="48"/>
      <c r="AF136" s="48"/>
      <c r="AG136" s="48"/>
      <c r="AH136" s="48"/>
      <c r="AI136" s="48"/>
      <c r="AJ136" s="48"/>
      <c r="AK136" s="48"/>
      <c r="AL136" s="153"/>
      <c r="AM136" s="53"/>
      <c r="AN136" s="52"/>
      <c r="AO136" s="48"/>
      <c r="AP136" s="48"/>
      <c r="AQ136" s="48"/>
    </row>
    <row r="137" spans="1:43" ht="6" customHeight="1" x14ac:dyDescent="0.2"/>
  </sheetData>
  <sheetProtection formatCells="0" formatRows="0" insertRows="0" deleteRows="0"/>
  <mergeCells count="33">
    <mergeCell ref="E134:T135"/>
    <mergeCell ref="E36:T39"/>
    <mergeCell ref="E42:T44"/>
    <mergeCell ref="E123:T123"/>
    <mergeCell ref="E56:AL56"/>
    <mergeCell ref="Z101:AK101"/>
    <mergeCell ref="E111:T114"/>
    <mergeCell ref="E117:T122"/>
    <mergeCell ref="AP106:AP107"/>
    <mergeCell ref="E69:T70"/>
    <mergeCell ref="E64:T68"/>
    <mergeCell ref="AP112:AP113"/>
    <mergeCell ref="Z69:AK69"/>
    <mergeCell ref="Z82:AK82"/>
    <mergeCell ref="Z93:AK93"/>
    <mergeCell ref="E73:T76"/>
    <mergeCell ref="E105:T108"/>
    <mergeCell ref="E85:T85"/>
    <mergeCell ref="AN3:AP3"/>
    <mergeCell ref="A1:AQ1"/>
    <mergeCell ref="E77:T82"/>
    <mergeCell ref="W3:AL3"/>
    <mergeCell ref="E3:T3"/>
    <mergeCell ref="E18:T19"/>
    <mergeCell ref="E11:T11"/>
    <mergeCell ref="E5:T5"/>
    <mergeCell ref="E50:T53"/>
    <mergeCell ref="AP7:AP8"/>
    <mergeCell ref="AP22:AP23"/>
    <mergeCell ref="E22:T23"/>
    <mergeCell ref="E26:T28"/>
    <mergeCell ref="E31:T33"/>
    <mergeCell ref="E47:T49"/>
  </mergeCells>
  <printOptions horizontalCentered="1"/>
  <pageMargins left="0.5" right="0.5" top="0.5" bottom="0.5" header="0.3" footer="0.3"/>
  <pageSetup paperSize="9" orientation="portrait" r:id="rId1"/>
  <headerFooter>
    <oddFooter>&amp;CM-&amp;P</oddFooter>
  </headerFooter>
  <rowBreaks count="1" manualBreakCount="1">
    <brk id="71" max="42"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theme="3" tint="0.59999389629810485"/>
  </sheetPr>
  <dimension ref="A1:AU14"/>
  <sheetViews>
    <sheetView view="pageBreakPreview" zoomScaleNormal="100" zoomScaleSheetLayoutView="100" workbookViewId="0">
      <selection sqref="A1:AO1"/>
    </sheetView>
  </sheetViews>
  <sheetFormatPr defaultColWidth="2.77734375" defaultRowHeight="10" x14ac:dyDescent="0.2"/>
  <cols>
    <col min="1" max="16384" width="2.77734375" style="166"/>
  </cols>
  <sheetData>
    <row r="1" spans="1:47" x14ac:dyDescent="0.2">
      <c r="A1" s="502" t="s">
        <v>692</v>
      </c>
      <c r="B1" s="502"/>
      <c r="C1" s="502"/>
      <c r="D1" s="502"/>
      <c r="E1" s="502"/>
      <c r="F1" s="502"/>
      <c r="G1" s="502"/>
      <c r="H1" s="502"/>
      <c r="I1" s="502"/>
      <c r="J1" s="502"/>
      <c r="K1" s="502"/>
      <c r="L1" s="502"/>
      <c r="M1" s="502"/>
      <c r="N1" s="502"/>
      <c r="O1" s="502"/>
      <c r="P1" s="502"/>
      <c r="Q1" s="502"/>
      <c r="R1" s="502"/>
      <c r="S1" s="502"/>
      <c r="T1" s="502"/>
      <c r="U1" s="502"/>
      <c r="V1" s="502"/>
      <c r="W1" s="502"/>
      <c r="X1" s="502"/>
      <c r="Y1" s="502"/>
      <c r="Z1" s="502"/>
      <c r="AA1" s="502"/>
      <c r="AB1" s="502"/>
      <c r="AC1" s="502"/>
      <c r="AD1" s="502"/>
      <c r="AE1" s="502"/>
      <c r="AF1" s="502"/>
      <c r="AG1" s="502"/>
      <c r="AH1" s="502"/>
      <c r="AI1" s="502"/>
      <c r="AJ1" s="502"/>
      <c r="AK1" s="502"/>
      <c r="AL1" s="502"/>
      <c r="AM1" s="502"/>
      <c r="AN1" s="502"/>
      <c r="AO1" s="502"/>
      <c r="AP1" s="278"/>
      <c r="AQ1" s="278"/>
      <c r="AR1" s="278"/>
      <c r="AS1" s="278"/>
      <c r="AT1" s="278"/>
      <c r="AU1" s="278"/>
    </row>
    <row r="2" spans="1:47" ht="6" customHeight="1" x14ac:dyDescent="0.2">
      <c r="A2" s="279"/>
      <c r="B2" s="279"/>
      <c r="C2" s="279"/>
      <c r="D2" s="279"/>
      <c r="E2" s="279"/>
      <c r="F2" s="279"/>
      <c r="G2" s="279"/>
      <c r="H2" s="279"/>
      <c r="I2" s="279"/>
      <c r="J2" s="279"/>
      <c r="K2" s="279"/>
      <c r="L2" s="279"/>
      <c r="M2" s="279"/>
      <c r="N2" s="279"/>
      <c r="O2" s="279"/>
      <c r="P2" s="279"/>
      <c r="Q2" s="279"/>
      <c r="R2" s="279"/>
      <c r="S2" s="279"/>
      <c r="T2" s="279"/>
      <c r="U2" s="279"/>
      <c r="V2" s="279"/>
      <c r="W2" s="279"/>
      <c r="X2" s="279"/>
      <c r="Y2" s="279"/>
      <c r="Z2" s="279"/>
      <c r="AA2" s="279"/>
      <c r="AB2" s="279"/>
      <c r="AC2" s="279"/>
      <c r="AD2" s="279"/>
      <c r="AE2" s="279"/>
      <c r="AF2" s="279"/>
      <c r="AG2" s="279"/>
      <c r="AH2" s="279"/>
      <c r="AI2" s="279"/>
      <c r="AJ2" s="279"/>
      <c r="AK2" s="279"/>
      <c r="AL2" s="279"/>
      <c r="AM2" s="279"/>
      <c r="AN2" s="279"/>
      <c r="AO2" s="279"/>
      <c r="AP2" s="279"/>
      <c r="AQ2" s="279"/>
      <c r="AR2" s="279"/>
      <c r="AS2" s="279"/>
      <c r="AT2" s="279"/>
      <c r="AU2" s="279"/>
    </row>
    <row r="3" spans="1:47" x14ac:dyDescent="0.2">
      <c r="B3" s="503" t="s">
        <v>691</v>
      </c>
      <c r="C3" s="503"/>
      <c r="D3" s="503"/>
      <c r="E3" s="503"/>
      <c r="F3" s="503"/>
      <c r="G3" s="503"/>
      <c r="H3" s="503"/>
      <c r="I3" s="503"/>
      <c r="J3" s="503"/>
      <c r="K3" s="503"/>
      <c r="L3" s="503"/>
      <c r="M3" s="503"/>
      <c r="N3" s="503"/>
      <c r="O3" s="503"/>
      <c r="P3" s="503"/>
      <c r="Q3" s="503"/>
      <c r="R3" s="503"/>
      <c r="S3" s="503"/>
      <c r="T3" s="503"/>
      <c r="U3" s="503"/>
      <c r="V3" s="503"/>
      <c r="W3" s="503"/>
      <c r="X3" s="503"/>
      <c r="Y3" s="503"/>
      <c r="Z3" s="503"/>
      <c r="AA3" s="503"/>
      <c r="AB3" s="503"/>
      <c r="AC3" s="503"/>
      <c r="AD3" s="503"/>
      <c r="AE3" s="503"/>
      <c r="AF3" s="503"/>
      <c r="AG3" s="503"/>
      <c r="AH3" s="503"/>
      <c r="AI3" s="503"/>
      <c r="AJ3" s="503"/>
      <c r="AK3" s="503"/>
      <c r="AL3" s="503"/>
      <c r="AM3" s="503"/>
      <c r="AN3" s="503"/>
      <c r="AO3" s="503"/>
    </row>
    <row r="4" spans="1:47" x14ac:dyDescent="0.2">
      <c r="B4" s="503"/>
      <c r="C4" s="503"/>
      <c r="D4" s="503"/>
      <c r="E4" s="503"/>
      <c r="F4" s="503"/>
      <c r="G4" s="503"/>
      <c r="H4" s="503"/>
      <c r="I4" s="503"/>
      <c r="J4" s="503"/>
      <c r="K4" s="503"/>
      <c r="L4" s="503"/>
      <c r="M4" s="503"/>
      <c r="N4" s="503"/>
      <c r="O4" s="503"/>
      <c r="P4" s="503"/>
      <c r="Q4" s="503"/>
      <c r="R4" s="503"/>
      <c r="S4" s="503"/>
      <c r="T4" s="503"/>
      <c r="U4" s="503"/>
      <c r="V4" s="503"/>
      <c r="W4" s="503"/>
      <c r="X4" s="503"/>
      <c r="Y4" s="503"/>
      <c r="Z4" s="503"/>
      <c r="AA4" s="503"/>
      <c r="AB4" s="503"/>
      <c r="AC4" s="503"/>
      <c r="AD4" s="503"/>
      <c r="AE4" s="503"/>
      <c r="AF4" s="503"/>
      <c r="AG4" s="503"/>
      <c r="AH4" s="503"/>
      <c r="AI4" s="503"/>
      <c r="AJ4" s="503"/>
      <c r="AK4" s="503"/>
      <c r="AL4" s="503"/>
      <c r="AM4" s="503"/>
      <c r="AN4" s="503"/>
      <c r="AO4" s="503"/>
    </row>
    <row r="5" spans="1:47" x14ac:dyDescent="0.2">
      <c r="B5" s="503" t="s">
        <v>531</v>
      </c>
      <c r="C5" s="503"/>
      <c r="D5" s="503"/>
      <c r="E5" s="503"/>
      <c r="F5" s="503"/>
      <c r="G5" s="503"/>
      <c r="H5" s="503"/>
      <c r="I5" s="503"/>
      <c r="J5" s="503"/>
      <c r="K5" s="503"/>
      <c r="L5" s="503"/>
      <c r="M5" s="503"/>
      <c r="N5" s="503"/>
      <c r="O5" s="503"/>
      <c r="P5" s="503"/>
      <c r="Q5" s="503"/>
      <c r="R5" s="503"/>
      <c r="S5" s="503"/>
      <c r="T5" s="503"/>
      <c r="U5" s="503"/>
      <c r="V5" s="503"/>
      <c r="W5" s="503"/>
      <c r="X5" s="503"/>
      <c r="Y5" s="503"/>
      <c r="Z5" s="503"/>
      <c r="AA5" s="503"/>
      <c r="AB5" s="503"/>
      <c r="AC5" s="503"/>
      <c r="AD5" s="503"/>
      <c r="AE5" s="503"/>
      <c r="AF5" s="503"/>
      <c r="AG5" s="503"/>
      <c r="AH5" s="503"/>
      <c r="AI5" s="503"/>
      <c r="AJ5" s="503"/>
      <c r="AK5" s="503"/>
      <c r="AL5" s="503"/>
      <c r="AM5" s="503"/>
      <c r="AN5" s="503"/>
      <c r="AO5" s="503"/>
    </row>
    <row r="6" spans="1:47" x14ac:dyDescent="0.2">
      <c r="B6" s="503"/>
      <c r="C6" s="503"/>
      <c r="D6" s="503"/>
      <c r="E6" s="503"/>
      <c r="F6" s="503"/>
      <c r="G6" s="503"/>
      <c r="H6" s="503"/>
      <c r="I6" s="503"/>
      <c r="J6" s="503"/>
      <c r="K6" s="503"/>
      <c r="L6" s="503"/>
      <c r="M6" s="503"/>
      <c r="N6" s="503"/>
      <c r="O6" s="503"/>
      <c r="P6" s="503"/>
      <c r="Q6" s="503"/>
      <c r="R6" s="503"/>
      <c r="S6" s="503"/>
      <c r="T6" s="503"/>
      <c r="U6" s="503"/>
      <c r="V6" s="503"/>
      <c r="W6" s="503"/>
      <c r="X6" s="503"/>
      <c r="Y6" s="503"/>
      <c r="Z6" s="503"/>
      <c r="AA6" s="503"/>
      <c r="AB6" s="503"/>
      <c r="AC6" s="503"/>
      <c r="AD6" s="503"/>
      <c r="AE6" s="503"/>
      <c r="AF6" s="503"/>
      <c r="AG6" s="503"/>
      <c r="AH6" s="503"/>
      <c r="AI6" s="503"/>
      <c r="AJ6" s="503"/>
      <c r="AK6" s="503"/>
      <c r="AL6" s="503"/>
      <c r="AM6" s="503"/>
      <c r="AN6" s="503"/>
      <c r="AO6" s="503"/>
    </row>
    <row r="7" spans="1:47" x14ac:dyDescent="0.2">
      <c r="B7" s="503" t="s">
        <v>714</v>
      </c>
      <c r="C7" s="503"/>
      <c r="D7" s="503"/>
      <c r="E7" s="503"/>
      <c r="F7" s="503"/>
      <c r="G7" s="503"/>
      <c r="H7" s="503"/>
      <c r="I7" s="503"/>
      <c r="J7" s="503"/>
      <c r="K7" s="503"/>
      <c r="L7" s="503"/>
      <c r="M7" s="503"/>
      <c r="N7" s="503"/>
      <c r="O7" s="503"/>
      <c r="P7" s="503"/>
      <c r="Q7" s="503"/>
      <c r="R7" s="503"/>
      <c r="S7" s="503"/>
      <c r="T7" s="503"/>
      <c r="U7" s="503"/>
      <c r="V7" s="503"/>
      <c r="W7" s="503"/>
      <c r="X7" s="503"/>
      <c r="Y7" s="503"/>
      <c r="Z7" s="503"/>
      <c r="AA7" s="503"/>
      <c r="AB7" s="503"/>
      <c r="AC7" s="503"/>
      <c r="AD7" s="503"/>
      <c r="AE7" s="503"/>
      <c r="AF7" s="503"/>
      <c r="AG7" s="503"/>
      <c r="AH7" s="503"/>
      <c r="AI7" s="503"/>
      <c r="AJ7" s="503"/>
      <c r="AK7" s="503"/>
      <c r="AL7" s="503"/>
      <c r="AM7" s="503"/>
      <c r="AN7" s="503"/>
      <c r="AO7" s="503"/>
    </row>
    <row r="8" spans="1:47" x14ac:dyDescent="0.2">
      <c r="B8" s="503"/>
      <c r="C8" s="503"/>
      <c r="D8" s="503"/>
      <c r="E8" s="503"/>
      <c r="F8" s="503"/>
      <c r="G8" s="503"/>
      <c r="H8" s="503"/>
      <c r="I8" s="503"/>
      <c r="J8" s="503"/>
      <c r="K8" s="503"/>
      <c r="L8" s="503"/>
      <c r="M8" s="503"/>
      <c r="N8" s="503"/>
      <c r="O8" s="503"/>
      <c r="P8" s="503"/>
      <c r="Q8" s="503"/>
      <c r="R8" s="503"/>
      <c r="S8" s="503"/>
      <c r="T8" s="503"/>
      <c r="U8" s="503"/>
      <c r="V8" s="503"/>
      <c r="W8" s="503"/>
      <c r="X8" s="503"/>
      <c r="Y8" s="503"/>
      <c r="Z8" s="503"/>
      <c r="AA8" s="503"/>
      <c r="AB8" s="503"/>
      <c r="AC8" s="503"/>
      <c r="AD8" s="503"/>
      <c r="AE8" s="503"/>
      <c r="AF8" s="503"/>
      <c r="AG8" s="503"/>
      <c r="AH8" s="503"/>
      <c r="AI8" s="503"/>
      <c r="AJ8" s="503"/>
      <c r="AK8" s="503"/>
      <c r="AL8" s="503"/>
      <c r="AM8" s="503"/>
      <c r="AN8" s="503"/>
      <c r="AO8" s="503"/>
    </row>
    <row r="9" spans="1:47" x14ac:dyDescent="0.2">
      <c r="B9" s="503" t="s">
        <v>713</v>
      </c>
      <c r="C9" s="503"/>
      <c r="D9" s="503"/>
      <c r="E9" s="503"/>
      <c r="F9" s="503"/>
      <c r="G9" s="503"/>
      <c r="H9" s="503"/>
      <c r="I9" s="503"/>
      <c r="J9" s="503"/>
      <c r="K9" s="503"/>
      <c r="L9" s="503"/>
      <c r="M9" s="503"/>
      <c r="N9" s="503"/>
      <c r="O9" s="503"/>
      <c r="P9" s="503"/>
      <c r="Q9" s="503"/>
      <c r="R9" s="503"/>
      <c r="S9" s="503"/>
      <c r="T9" s="503"/>
      <c r="U9" s="503"/>
      <c r="V9" s="503"/>
      <c r="W9" s="503"/>
      <c r="X9" s="503"/>
      <c r="Y9" s="503"/>
      <c r="Z9" s="503"/>
      <c r="AA9" s="503"/>
      <c r="AB9" s="503"/>
      <c r="AC9" s="503"/>
      <c r="AD9" s="503"/>
      <c r="AE9" s="503"/>
      <c r="AF9" s="503"/>
      <c r="AG9" s="503"/>
      <c r="AH9" s="503"/>
      <c r="AI9" s="503"/>
      <c r="AJ9" s="503"/>
      <c r="AK9" s="503"/>
      <c r="AL9" s="503"/>
      <c r="AM9" s="503"/>
      <c r="AN9" s="503"/>
      <c r="AO9" s="503"/>
    </row>
    <row r="10" spans="1:47" x14ac:dyDescent="0.2">
      <c r="B10" s="503"/>
      <c r="C10" s="503"/>
      <c r="D10" s="503"/>
      <c r="E10" s="503"/>
      <c r="F10" s="503"/>
      <c r="G10" s="503"/>
      <c r="H10" s="503"/>
      <c r="I10" s="503"/>
      <c r="J10" s="503"/>
      <c r="K10" s="503"/>
      <c r="L10" s="503"/>
      <c r="M10" s="503"/>
      <c r="N10" s="503"/>
      <c r="O10" s="503"/>
      <c r="P10" s="503"/>
      <c r="Q10" s="503"/>
      <c r="R10" s="503"/>
      <c r="S10" s="503"/>
      <c r="T10" s="503"/>
      <c r="U10" s="503"/>
      <c r="V10" s="503"/>
      <c r="W10" s="503"/>
      <c r="X10" s="503"/>
      <c r="Y10" s="503"/>
      <c r="Z10" s="503"/>
      <c r="AA10" s="503"/>
      <c r="AB10" s="503"/>
      <c r="AC10" s="503"/>
      <c r="AD10" s="503"/>
      <c r="AE10" s="503"/>
      <c r="AF10" s="503"/>
      <c r="AG10" s="503"/>
      <c r="AH10" s="503"/>
      <c r="AI10" s="503"/>
      <c r="AJ10" s="503"/>
      <c r="AK10" s="503"/>
      <c r="AL10" s="503"/>
      <c r="AM10" s="503"/>
      <c r="AN10" s="503"/>
      <c r="AO10" s="503"/>
    </row>
    <row r="11" spans="1:47" x14ac:dyDescent="0.2">
      <c r="B11" s="503"/>
      <c r="C11" s="503"/>
      <c r="D11" s="503"/>
      <c r="E11" s="503"/>
      <c r="F11" s="503"/>
      <c r="G11" s="503"/>
      <c r="H11" s="503"/>
      <c r="I11" s="503"/>
      <c r="J11" s="503"/>
      <c r="K11" s="503"/>
      <c r="L11" s="503"/>
      <c r="M11" s="503"/>
      <c r="N11" s="503"/>
      <c r="O11" s="503"/>
      <c r="P11" s="503"/>
      <c r="Q11" s="503"/>
      <c r="R11" s="503"/>
      <c r="S11" s="503"/>
      <c r="T11" s="503"/>
      <c r="U11" s="503"/>
      <c r="V11" s="503"/>
      <c r="W11" s="503"/>
      <c r="X11" s="503"/>
      <c r="Y11" s="503"/>
      <c r="Z11" s="503"/>
      <c r="AA11" s="503"/>
      <c r="AB11" s="503"/>
      <c r="AC11" s="503"/>
      <c r="AD11" s="503"/>
      <c r="AE11" s="503"/>
      <c r="AF11" s="503"/>
      <c r="AG11" s="503"/>
      <c r="AH11" s="503"/>
      <c r="AI11" s="503"/>
      <c r="AJ11" s="503"/>
      <c r="AK11" s="503"/>
      <c r="AL11" s="503"/>
      <c r="AM11" s="503"/>
      <c r="AN11" s="503"/>
      <c r="AO11" s="503"/>
    </row>
    <row r="12" spans="1:47" x14ac:dyDescent="0.2">
      <c r="B12" s="503" t="s">
        <v>732</v>
      </c>
      <c r="C12" s="503"/>
      <c r="D12" s="503"/>
      <c r="E12" s="503"/>
      <c r="F12" s="503"/>
      <c r="G12" s="503"/>
      <c r="H12" s="503"/>
      <c r="I12" s="503"/>
      <c r="J12" s="503"/>
      <c r="K12" s="503"/>
      <c r="L12" s="503"/>
      <c r="M12" s="503"/>
      <c r="N12" s="503"/>
      <c r="O12" s="503"/>
      <c r="P12" s="503"/>
      <c r="Q12" s="503"/>
      <c r="R12" s="503"/>
      <c r="S12" s="503"/>
      <c r="T12" s="503"/>
      <c r="U12" s="503"/>
      <c r="V12" s="503"/>
      <c r="W12" s="503"/>
      <c r="X12" s="503"/>
      <c r="Y12" s="503"/>
      <c r="Z12" s="503"/>
      <c r="AA12" s="503"/>
      <c r="AB12" s="503"/>
      <c r="AC12" s="503"/>
      <c r="AD12" s="503"/>
      <c r="AE12" s="503"/>
      <c r="AF12" s="503"/>
      <c r="AG12" s="503"/>
      <c r="AH12" s="503"/>
      <c r="AI12" s="503"/>
      <c r="AJ12" s="503"/>
      <c r="AK12" s="503"/>
      <c r="AL12" s="503"/>
      <c r="AM12" s="503"/>
      <c r="AN12" s="503"/>
      <c r="AO12" s="503"/>
    </row>
    <row r="13" spans="1:47" ht="11.25" customHeight="1" x14ac:dyDescent="0.2">
      <c r="B13" s="483" t="s">
        <v>712</v>
      </c>
      <c r="C13" s="483"/>
      <c r="D13" s="483"/>
      <c r="E13" s="483"/>
      <c r="F13" s="483"/>
      <c r="G13" s="483"/>
      <c r="H13" s="483"/>
      <c r="I13" s="483"/>
      <c r="J13" s="483"/>
      <c r="K13" s="483"/>
      <c r="L13" s="483"/>
      <c r="M13" s="483"/>
      <c r="N13" s="483"/>
      <c r="O13" s="483"/>
      <c r="P13" s="483"/>
      <c r="Q13" s="483"/>
      <c r="R13" s="483"/>
      <c r="S13" s="483"/>
      <c r="T13" s="483"/>
      <c r="U13" s="483"/>
      <c r="V13" s="483"/>
      <c r="W13" s="483"/>
      <c r="X13" s="483"/>
      <c r="Y13" s="483"/>
      <c r="Z13" s="483"/>
      <c r="AA13" s="483"/>
      <c r="AB13" s="483"/>
      <c r="AC13" s="483"/>
      <c r="AD13" s="483"/>
      <c r="AE13" s="483"/>
      <c r="AF13" s="483"/>
      <c r="AG13" s="483"/>
      <c r="AH13" s="483"/>
      <c r="AI13" s="483"/>
      <c r="AJ13" s="483"/>
      <c r="AK13" s="483"/>
      <c r="AL13" s="483"/>
      <c r="AM13" s="483"/>
      <c r="AN13" s="483"/>
      <c r="AO13" s="483"/>
      <c r="AP13" s="280"/>
      <c r="AQ13" s="280"/>
    </row>
    <row r="14" spans="1:47" ht="6" customHeight="1" x14ac:dyDescent="0.2"/>
  </sheetData>
  <sheetProtection formatCells="0" formatRows="0" insertRows="0" deleteRows="0"/>
  <mergeCells count="7">
    <mergeCell ref="B13:AO13"/>
    <mergeCell ref="A1:AO1"/>
    <mergeCell ref="B12:AO12"/>
    <mergeCell ref="B5:AO6"/>
    <mergeCell ref="B3:AO4"/>
    <mergeCell ref="B9:AO11"/>
    <mergeCell ref="B7:AO8"/>
  </mergeCells>
  <printOptions horizontalCentered="1"/>
  <pageMargins left="0.5" right="0.5" top="0.5" bottom="0.5" header="0.3" footer="0.3"/>
  <pageSetup paperSize="9" orientation="portrait" r:id="rId1"/>
  <headerFooter>
    <oddFooter>&amp;CM-&amp;P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D8C4FD708F854B4C872DAD76A5437329" ma:contentTypeVersion="0" ma:contentTypeDescription="Create a new document." ma:contentTypeScope="" ma:versionID="61c6ac0fdc50146d69815d2944dbe923">
  <xsd:schema xmlns:xsd="http://www.w3.org/2001/XMLSchema" xmlns:xs="http://www.w3.org/2001/XMLSchema" xmlns:p="http://schemas.microsoft.com/office/2006/metadata/properties" targetNamespace="http://schemas.microsoft.com/office/2006/metadata/properties" ma:root="true" ma:fieldsID="52f5fcd5ba40015dfb894c6a0e6c8928">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FC0E198-3223-44A9-9AC4-B723CBD7ACAB}">
  <ds:schemaRefs>
    <ds:schemaRef ds:uri="http://schemas.microsoft.com/sharepoint/v3/contenttype/forms"/>
  </ds:schemaRefs>
</ds:datastoreItem>
</file>

<file path=customXml/itemProps2.xml><?xml version="1.0" encoding="utf-8"?>
<ds:datastoreItem xmlns:ds="http://schemas.openxmlformats.org/officeDocument/2006/customXml" ds:itemID="{A0A571E1-08B6-4E54-8348-220A2C5C19B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2EBAEEE1-F177-4E88-B30F-3FAB7FB1EE51}">
  <ds:schemaRefs>
    <ds:schemaRef ds:uri="http://schemas.openxmlformats.org/package/2006/metadata/core-properties"/>
    <ds:schemaRef ds:uri="http://schemas.microsoft.com/office/2006/documentManagement/types"/>
    <ds:schemaRef ds:uri="http://purl.org/dc/dcmitype/"/>
    <ds:schemaRef ds:uri="http://schemas.microsoft.com/office/2006/metadata/properties"/>
    <ds:schemaRef ds:uri="http://purl.org/dc/terms/"/>
    <ds:schemaRef ds:uri="http://www.w3.org/XML/1998/namespace"/>
    <ds:schemaRef ds:uri="http://purl.org/dc/elements/1.1/"/>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29</vt:i4>
      </vt:variant>
    </vt:vector>
  </HeadingPairs>
  <TitlesOfParts>
    <vt:vector size="44" baseType="lpstr">
      <vt:lpstr>Cover</vt:lpstr>
      <vt:lpstr>1</vt:lpstr>
      <vt:lpstr>2</vt:lpstr>
      <vt:lpstr>3-1</vt:lpstr>
      <vt:lpstr>3-2</vt:lpstr>
      <vt:lpstr>4-1</vt:lpstr>
      <vt:lpstr>4-2</vt:lpstr>
      <vt:lpstr>4-3</vt:lpstr>
      <vt:lpstr>4 FN</vt:lpstr>
      <vt:lpstr>5</vt:lpstr>
      <vt:lpstr>6</vt:lpstr>
      <vt:lpstr>7</vt:lpstr>
      <vt:lpstr>8</vt:lpstr>
      <vt:lpstr>Int.Obs.</vt:lpstr>
      <vt:lpstr>translations</vt:lpstr>
      <vt:lpstr>Language_Options</vt:lpstr>
      <vt:lpstr>Language_Selected</vt:lpstr>
      <vt:lpstr>Language_Translations</vt:lpstr>
      <vt:lpstr>'1'!Print_Area</vt:lpstr>
      <vt:lpstr>'2'!Print_Area</vt:lpstr>
      <vt:lpstr>'3-1'!Print_Area</vt:lpstr>
      <vt:lpstr>'3-2'!Print_Area</vt:lpstr>
      <vt:lpstr>'4 FN'!Print_Area</vt:lpstr>
      <vt:lpstr>'4-1'!Print_Area</vt:lpstr>
      <vt:lpstr>'4-2'!Print_Area</vt:lpstr>
      <vt:lpstr>'4-3'!Print_Area</vt:lpstr>
      <vt:lpstr>'5'!Print_Area</vt:lpstr>
      <vt:lpstr>'6'!Print_Area</vt:lpstr>
      <vt:lpstr>'7'!Print_Area</vt:lpstr>
      <vt:lpstr>'8'!Print_Area</vt:lpstr>
      <vt:lpstr>Cover!Print_Area</vt:lpstr>
      <vt:lpstr>Int.Obs.!Print_Area</vt:lpstr>
      <vt:lpstr>'1'!Print_Titles</vt:lpstr>
      <vt:lpstr>'2'!Print_Titles</vt:lpstr>
      <vt:lpstr>'3-1'!Print_Titles</vt:lpstr>
      <vt:lpstr>'3-2'!Print_Titles</vt:lpstr>
      <vt:lpstr>'4-1'!Print_Titles</vt:lpstr>
      <vt:lpstr>'4-2'!Print_Titles</vt:lpstr>
      <vt:lpstr>'4-3'!Print_Titles</vt:lpstr>
      <vt:lpstr>'5'!Print_Titles</vt:lpstr>
      <vt:lpstr>'6'!Print_Titles</vt:lpstr>
      <vt:lpstr>'7'!Print_Titles</vt:lpstr>
      <vt:lpstr>'8'!Print_Titles</vt:lpstr>
      <vt:lpstr>translations!Print_Titles</vt:lpstr>
    </vt:vector>
  </TitlesOfParts>
  <Company>ICF International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Blake Zachary</dc:creator>
  <cp:lastModifiedBy>Reinis, Kia</cp:lastModifiedBy>
  <cp:lastPrinted>2015-01-26T07:34:31Z</cp:lastPrinted>
  <dcterms:created xsi:type="dcterms:W3CDTF">2014-06-19T18:24:34Z</dcterms:created>
  <dcterms:modified xsi:type="dcterms:W3CDTF">2020-02-12T18:42:47Z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0x010100D8C4FD708F854B4C872DAD76A5437329</vt:lpwstr>
  </property>
</Properties>
</file>