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L106" i="4" l="1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<sst xmlns="http://schemas.openxmlformats.org/spreadsheetml/2006/main" count="941" uniqueCount="193">
  <si>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</si>
  <si>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</si>
  <si>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</si>
  <si>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</si>
  <si>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</si>
  <si>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</si>
  <si>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</si>
  <si>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</si>
  <si>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</si>
  <si>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</si>
  <si>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</si>
  <si>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</si>
  <si>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</si>
  <si>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</si>
  <si>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</si>
  <si>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</si>
  <si>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</si>
  <si>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</si>
  <si>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</si>
  <si>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</si>
  <si>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</si>
  <si>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</si>
  <si>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</si>
  <si>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</si>
  <si>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</si>
  <si>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</si>
  <si>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</si>
  <si>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</si>
  <si>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</si>
  <si>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</si>
  <si>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</si>
  <si>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</si>
  <si>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</si>
  <si>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</si>
  <si>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</si>
  <si>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</si>
  <si>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</si>
  <si>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</si>
  <si>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</si>
  <si>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</si>
  <si>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</si>
  <si>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</si>
  <si>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</si>
  <si>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</si>
  <si>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</si>
  <si>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</si>
  <si>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</si>
  <si>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</si>
  <si>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</si>
  <si>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</si>
  <si>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</si>
  <si>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</si>
  <si>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</si>
  <si>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</si>
  <si>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</si>
  <si>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</si>
  <si>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</si>
  <si>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</si>
  <si>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</si>
  <si>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QH101_11 Source of drinking water: Kanu be'e dada ba uma</t>
  </si>
  <si>
    <t>QH101_12 Source of drinking water: Kanu be'e ba jardin</t>
  </si>
  <si>
    <t>QH101_13 Source of drinking water: Kanu be'e ba vizinho</t>
  </si>
  <si>
    <t>QH101_14 Source of drinking water: Torneira ba fatin publiku</t>
  </si>
  <si>
    <t>QH101_21 Source of drinking water: Be'e mota bomba</t>
  </si>
  <si>
    <t>QH101_31 Source of drinking water: Be'e posu taka metin ka be'e matan proteje</t>
  </si>
  <si>
    <t>QH101_32 Source of drinking water: Be'e posu taka metin ka be'e matan laproteje</t>
  </si>
  <si>
    <t>QH101_41 Source of drinking water: Be'e matan moris be'e matan moris nebe taka metin</t>
  </si>
  <si>
    <t>QH101_42 Source of drinking water: Be'e matan moris nebe lataka metin</t>
  </si>
  <si>
    <t>QH101_51 Source of drinking water: Udan be'en</t>
  </si>
  <si>
    <t>QH101_61 Source of drinking water: Kareta tanki</t>
  </si>
  <si>
    <t>QH101_71 Source of drinking water: Karosa/gerobak ho tanki ki'ik</t>
  </si>
  <si>
    <t>QH101_81 Source of drinking water: Be'e nebe iha rai leten (mota/barajen) lagoa/kolam/be'e sulin/canal/ kanal iriga</t>
  </si>
  <si>
    <t>QH101_91 Source of drinking water: Be'e botir/aqua</t>
  </si>
  <si>
    <t>QH109_11 Type of toilet facility: FLUSH OR POUR FLUSH TOILET FLUSH TO SEPTIC TANK</t>
  </si>
  <si>
    <t>QH109_12 Type of toilet facility: FLUSH TO PIT LATRINE</t>
  </si>
  <si>
    <t>QH109_13 Type of toilet facility: FLUSH TO SOMEWHERE ELSE</t>
  </si>
  <si>
    <t>QH109_14 Type of toilet facility: FLUSH, DON'T KNOW WHERE</t>
  </si>
  <si>
    <t>QH109_21 Type of toilet facility: PIT LATRINE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</si>
  <si>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</si>
  <si>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</si>
  <si>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</si>
  <si>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</si>
  <si>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</si>
  <si>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</si>
  <si>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QH109_11_sh Type of toilet facility: FLUSH OR POUR FLUSH TOILET FLUSH TO SEPTIC TANK - shared</t>
  </si>
  <si>
    <t>QH109_12_sh Type of toilet facility: FLUSH TO PIT LATRINE - shared</t>
  </si>
  <si>
    <t>QH109_13_sh Type of toilet facility: FLUSH TO SOMEWHERE ELSE - shared</t>
  </si>
  <si>
    <t>QH109_14_sh Type of toilet facility: FLUSH, DON'T KNOW WHERE - shared</t>
  </si>
  <si>
    <t>QH109_21_sh Type of toilet facility: PIT LATRINE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</si>
  <si>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</si>
  <si>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</si>
  <si>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</si>
  <si>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</si>
  <si>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</si>
  <si>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</si>
  <si>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</si>
  <si>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</si>
  <si>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</si>
  <si>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</si>
  <si>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CHARCOAL/Wood/Straw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</si>
  <si>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</si>
  <si>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</si>
  <si>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</si>
  <si>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</si>
  <si>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</si>
  <si>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</si>
  <si>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Tape/CD player</t>
  </si>
  <si>
    <t>QH121H Fan</t>
  </si>
  <si>
    <t>QH121I Chair</t>
  </si>
  <si>
    <t>QH121J Sofa</t>
  </si>
  <si>
    <t>QH121K Cupboard</t>
  </si>
  <si>
    <t>QH121L Bed</t>
  </si>
  <si>
    <t>QH121M Sewing machine</t>
  </si>
  <si>
    <t>QH121N Electric iron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</si>
  <si>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</si>
  <si>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</si>
  <si>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</si>
  <si>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</si>
  <si>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</si>
  <si>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</si>
  <si>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</si>
  <si>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</si>
  <si>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NATURAL FLOOR EARTH/SAND</t>
  </si>
  <si>
    <t>QH142_12 Main floor material: DUNG</t>
  </si>
  <si>
    <t>QH142_21 Main floor material: RUDIMENTARY FLOOR WOOD PLANKS</t>
  </si>
  <si>
    <t>QH142_22 Main floor material: PALM/BAMBOO</t>
  </si>
  <si>
    <t>QH142_31 Main floor material: FINISHED FLOOR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</si>
  <si>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</si>
  <si>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</si>
  <si>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</si>
  <si>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</si>
  <si>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QH143_11 Main roof material: NATURAL ROOFING NO ROOF</t>
  </si>
  <si>
    <t>QH143_12 Main roof material: THATCH/PALM LEAF</t>
  </si>
  <si>
    <t>QH143_13 Main roof material: SOD</t>
  </si>
  <si>
    <t>QH143_21 Main roof material: RUDIMENTARY ROOFING RUSTIC MAT</t>
  </si>
  <si>
    <t>QH143_22 Main roof material: PALM/BAMBOO</t>
  </si>
  <si>
    <t>QH143_23 Main roof material: WOOD PLANKS</t>
  </si>
  <si>
    <t>QH143_24 Main roof material: CARDBOARD</t>
  </si>
  <si>
    <t>QH143_31 Main roof material: FINISHED ROOFING METAL/ZINC</t>
  </si>
  <si>
    <t>QH143_32 Main roof material: WOOD</t>
  </si>
  <si>
    <t>QH143_33 Main roof material: CALAMINE/CEMENT FIBER</t>
  </si>
  <si>
    <t>QH143_35 Main roof material: CEMENT</t>
  </si>
  <si>
    <t>QH143_36 Main roof material: CERAMIC TILES/ROOFING SHINGLES</t>
  </si>
  <si>
    <t>QH144_11 Main wall material: NATURAL WALLS NO WALLS</t>
  </si>
  <si>
    <t>QH144_12 Main wall material: CANE/PALM/TRUNKS/BAMBOO</t>
  </si>
  <si>
    <t>QH144_13 Main wall material: DIRT</t>
  </si>
  <si>
    <t>QH144_21 Main wall material: RUDIMENTARY WALLS BAMBOO WITH MUD</t>
  </si>
  <si>
    <t>QH144_22 Main wall material: STONE WITH MUD</t>
  </si>
  <si>
    <t>QH144_23 Main wall material: UNCOVERED ADOBE</t>
  </si>
  <si>
    <t>QH144_24 Main wall material: PLYWOOD</t>
  </si>
  <si>
    <t>QH144_25 Main wall material: CARDBOARD</t>
  </si>
  <si>
    <t>QH144_26 Main wall material: REUSED WOOD</t>
  </si>
  <si>
    <t>QH144_31 Main wall material: FINISHED WALLS CEMENT</t>
  </si>
  <si>
    <t>QH144_32 Main wall material: STONE WITH LIME/CEMENT</t>
  </si>
  <si>
    <t>QH144_33 Main wall material: BRICKS</t>
  </si>
  <si>
    <t>QH144_96 Main wall material: OTHER</t>
  </si>
  <si>
    <t>QH144_34 Main wall material: CEMENT BLOCKS/COVERED ADOBE</t>
  </si>
  <si>
    <t>QH144_36 Main wall material: WOOD PLANKS/SHINGLES</t>
  </si>
  <si>
    <t>HOUSE Owns a house</t>
  </si>
  <si>
    <t>LAND Owns land</t>
  </si>
  <si>
    <t>memsleep Number of members per sleeping room</t>
  </si>
  <si>
    <t>QH118A_1 Buffalo: 1-4</t>
  </si>
  <si>
    <t>QH118A_2 Buffalo: 5-9</t>
  </si>
  <si>
    <t>QH118A_3 Buffalo: 10+</t>
  </si>
  <si>
    <t>QH118B_1 Cows/bulls: 1-4</t>
  </si>
  <si>
    <t>QH118B_2 Cows/bulls: 5-9</t>
  </si>
  <si>
    <t>QH118B_3 Cows/bulls: 10+</t>
  </si>
  <si>
    <t>QH118C_1 Horses/donkeys/mules: 1-4</t>
  </si>
  <si>
    <t>QH118C_2 Horses/donkeys/mules: 5-9</t>
  </si>
  <si>
    <t>QH118C_3 Horses/donkeys/mules: 10+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</si>
  <si>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</si>
  <si>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</si>
  <si>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</si>
  <si>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</si>
  <si>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</si>
  <si>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</si>
  <si>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Pigs: 1-4</t>
  </si>
  <si>
    <t>QH118F_2 Pigs: 5-9</t>
  </si>
  <si>
    <t>QH118F_3 Pigs: 10+</t>
  </si>
  <si>
    <t>QH118G_1 Chickens or other poultry: 1-9</t>
  </si>
  <si>
    <t>QH118G_2 Chickens or other poultry: 10-29</t>
  </si>
  <si>
    <t>QH118G_3 Chickens or other poultry: 30+</t>
  </si>
  <si>
    <t>QH118H_1 Ducks: 1-4</t>
  </si>
  <si>
    <t>QH118H_2 Ducks: 5-9</t>
  </si>
  <si>
    <t>QH118H_3 Ducks: 10+</t>
  </si>
  <si>
    <t>a. Multiple modes exist. The smallest value is shown</t>
  </si>
  <si>
    <r>
      <t>-.87037</t>
    </r>
    <r>
      <rPr>
        <vertAlign val="superscript"/>
        <sz val="9"/>
        <color indexed="8"/>
        <rFont val="Arial"/>
      </rPr>
      <t>a</t>
    </r>
  </si>
  <si>
    <t>(Constant)</t>
  </si>
  <si>
    <t>rurscore Rural wealth score</t>
  </si>
  <si>
    <t>urbscore Urban wealth score</t>
  </si>
  <si>
    <t>Combined Score= .907+.960 * Urban Score</t>
  </si>
  <si>
    <t xml:space="preserve">Combined Score= -.352+.759* Rural Score </t>
  </si>
  <si>
    <t xml:space="preserve">Extraction Method: Principal Component Analysis.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</si>
</sst>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4">
    <xf numFmtId="0" fontId="0" fillId="0" borderId="0" xfId="0"/>
    <xf numFmtId="0" fontId="0" fillId="0" borderId="0" xfId="0" applyBorder="1"/>
    <xf numFmtId="0" fontId="5" fillId="0" borderId="3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4" fillId="0" borderId="0" xfId="2"/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5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5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5" fontId="5" fillId="0" borderId="30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71" fontId="5" fillId="0" borderId="29" xfId="2" applyNumberFormat="1" applyFont="1" applyBorder="1" applyAlignment="1">
      <alignment horizontal="right" vertical="center"/>
    </xf>
    <xf numFmtId="171" fontId="5" fillId="0" borderId="30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65" fontId="5" fillId="0" borderId="19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69" fontId="5" fillId="0" borderId="24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68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center"/>
    </xf>
    <xf numFmtId="168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2" fillId="0" borderId="3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/>
    </xf>
    <xf numFmtId="165" fontId="5" fillId="0" borderId="20" xfId="1" applyNumberFormat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 wrapText="1"/>
    </xf>
    <xf numFmtId="165" fontId="5" fillId="0" borderId="23" xfId="1" applyNumberFormat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 wrapText="1"/>
    </xf>
    <xf numFmtId="165" fontId="5" fillId="0" borderId="34" xfId="1" applyNumberFormat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8</xdr:col>
      <xdr:colOff>147637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tabSelected="1" workbookViewId="0">
      <selection activeCell="J113" sqref="J113"/>
    </sheetView>
  </sheetViews>
  <sheetFormatPr defaultColWidth="9.1328125" defaultRowHeight="14.25" x14ac:dyDescent="0.45"/>
  <cols>
    <col min="1" max="1" width="9.1328125" style="4"/>
    <col min="2" max="2" width="30.73046875" style="4" customWidth="1"/>
    <col min="3" max="7" width="9.1328125" style="4"/>
    <col min="8" max="8" width="27.73046875" style="4" customWidth="1"/>
    <col min="9" max="9" width="10.265625" style="4" bestFit="1" customWidth="1"/>
    <col min="10" max="10" width="9.1328125" style="4"/>
    <col min="11" max="11" width="12.73046875" style="4" bestFit="1" customWidth="1"/>
    <col min="12" max="12" width="15.265625" style="4" bestFit="1" customWidth="1"/>
    <col min="13" max="16384" width="9.1328125" style="4"/>
  </cols>
  <sheetData>
    <row r="1" spans="1:12" x14ac:dyDescent="0.45">
      <c r="A1" s="4" t="s">
        <v>43</v>
      </c>
    </row>
    <row r="2" spans="1:12" ht="31.5" customHeight="1" thickBot="1" x14ac:dyDescent="0.5">
      <c r="H2" s="152" t="s">
        <v>6</v>
      </c>
      <c r="I2" s="152"/>
    </row>
    <row r="3" spans="1:12" ht="15" thickTop="1" thickBot="1" x14ac:dyDescent="0.5">
      <c r="B3" s="7" t="s">
        <v>0</v>
      </c>
      <c r="C3" s="7"/>
      <c r="D3" s="7"/>
      <c r="E3" s="7"/>
      <c r="F3" s="7"/>
      <c r="H3" s="5"/>
      <c r="I3" s="2" t="s">
        <v>4</v>
      </c>
      <c r="K3" s="6" t="s">
        <v>8</v>
      </c>
      <c r="L3" s="6"/>
    </row>
    <row r="4" spans="1:12" ht="26.25" thickTop="1" thickBot="1" x14ac:dyDescent="0.4">
      <c r="B4" s="132" t="s">
        <v>47</v>
      </c>
      <c r="C4" s="133" t="s">
        <v>1</v>
      </c>
      <c r="D4" s="134" t="s">
        <v>49</v>
      </c>
      <c r="E4" s="134" t="s">
        <v>50</v>
      </c>
      <c r="F4" s="135" t="s">
        <v>2</v>
      </c>
      <c r="H4" s="154"/>
      <c r="I4" s="155">
        <v>1</v>
      </c>
      <c r="K4" s="3" t="s">
        <v>9</v>
      </c>
      <c r="L4" s="3" t="s">
        <v>10</v>
      </c>
    </row>
    <row r="5" spans="1:12" ht="23.65" thickTop="1" x14ac:dyDescent="0.45">
      <c r="B5" s="136" t="s">
        <v>59</v>
      </c>
      <c r="C5" s="137">
        <v>0.22926447574334893</v>
      </c>
      <c r="D5" s="138">
        <v>0.42037797276351457</v>
      </c>
      <c r="E5" s="139">
        <v>11502</v>
      </c>
      <c r="F5" s="140">
        <v>0</v>
      </c>
      <c r="H5" s="153" t="s">
        <v>59</v>
      </c>
      <c r="I5" s="156">
        <v>3.5999999999999997E-2</v>
      </c>
      <c r="K5" s="4">
        <f>((1-C5)/D5)*I5</f>
        <v>6.6003645935198266E-2</v>
      </c>
      <c r="L5" s="4">
        <f>((0-C5)/D5)*I5</f>
        <v>-1.9633571836561507E-2</v>
      </c>
    </row>
    <row r="6" spans="1:12" ht="23.25" x14ac:dyDescent="0.45">
      <c r="B6" s="141" t="s">
        <v>60</v>
      </c>
      <c r="C6" s="142">
        <v>0.1090245174752217</v>
      </c>
      <c r="D6" s="143">
        <v>0.31168352238714397</v>
      </c>
      <c r="E6" s="144">
        <v>11502</v>
      </c>
      <c r="F6" s="145">
        <v>0</v>
      </c>
      <c r="H6" s="157" t="s">
        <v>60</v>
      </c>
      <c r="I6" s="158">
        <v>-3.0000000000000001E-3</v>
      </c>
      <c r="K6" s="4">
        <f t="shared" ref="K6:K16" si="0">((1-C6)/D6)*I6</f>
        <v>-8.5757707918042488E-3</v>
      </c>
      <c r="L6" s="4">
        <f t="shared" ref="L6:L69" si="1">((0-C6)/D6)*I6</f>
        <v>1.0493771050861171E-3</v>
      </c>
    </row>
    <row r="7" spans="1:12" ht="23.25" x14ac:dyDescent="0.45">
      <c r="B7" s="141" t="s">
        <v>61</v>
      </c>
      <c r="C7" s="142">
        <v>3.1994435750304293E-2</v>
      </c>
      <c r="D7" s="143">
        <v>0.17599285414327195</v>
      </c>
      <c r="E7" s="144">
        <v>11502</v>
      </c>
      <c r="F7" s="145">
        <v>0</v>
      </c>
      <c r="H7" s="157" t="s">
        <v>61</v>
      </c>
      <c r="I7" s="158">
        <v>-4.0000000000000001E-3</v>
      </c>
      <c r="K7" s="4">
        <f t="shared" si="0"/>
        <v>-2.2001019733714038E-2</v>
      </c>
      <c r="L7" s="4">
        <f t="shared" si="1"/>
        <v>7.2717579145022148E-4</v>
      </c>
    </row>
    <row r="8" spans="1:12" ht="23.25" x14ac:dyDescent="0.45">
      <c r="B8" s="141" t="s">
        <v>62</v>
      </c>
      <c r="C8" s="142">
        <v>0.24413145539906103</v>
      </c>
      <c r="D8" s="143">
        <v>0.4295897260032347</v>
      </c>
      <c r="E8" s="144">
        <v>11502</v>
      </c>
      <c r="F8" s="145">
        <v>0</v>
      </c>
      <c r="H8" s="157" t="s">
        <v>62</v>
      </c>
      <c r="I8" s="158">
        <v>-2.1000000000000001E-2</v>
      </c>
      <c r="K8" s="4">
        <f t="shared" si="0"/>
        <v>-3.694976503348732E-2</v>
      </c>
      <c r="L8" s="4">
        <f t="shared" si="1"/>
        <v>1.1934085600877891E-2</v>
      </c>
    </row>
    <row r="9" spans="1:12" ht="23.25" x14ac:dyDescent="0.45">
      <c r="B9" s="141" t="s">
        <v>63</v>
      </c>
      <c r="C9" s="142">
        <v>3.4863501999652234E-2</v>
      </c>
      <c r="D9" s="143">
        <v>0.18344199053088647</v>
      </c>
      <c r="E9" s="144">
        <v>11502</v>
      </c>
      <c r="F9" s="145">
        <v>0</v>
      </c>
      <c r="H9" s="157" t="s">
        <v>63</v>
      </c>
      <c r="I9" s="158">
        <v>0.01</v>
      </c>
      <c r="K9" s="4">
        <f t="shared" si="0"/>
        <v>5.261262676049331E-2</v>
      </c>
      <c r="L9" s="4">
        <f t="shared" si="1"/>
        <v>-1.9005191722329354E-3</v>
      </c>
    </row>
    <row r="10" spans="1:12" ht="34.9" x14ac:dyDescent="0.45">
      <c r="B10" s="141" t="s">
        <v>64</v>
      </c>
      <c r="C10" s="142">
        <v>7.2074421839680061E-2</v>
      </c>
      <c r="D10" s="143">
        <v>0.25862233986363958</v>
      </c>
      <c r="E10" s="144">
        <v>11502</v>
      </c>
      <c r="F10" s="145">
        <v>0</v>
      </c>
      <c r="H10" s="157" t="s">
        <v>64</v>
      </c>
      <c r="I10" s="158">
        <v>8.9999999999999993E-3</v>
      </c>
      <c r="K10" s="4">
        <f t="shared" si="0"/>
        <v>3.2291604073515751E-2</v>
      </c>
      <c r="L10" s="4">
        <f t="shared" si="1"/>
        <v>-2.5081738758497667E-3</v>
      </c>
    </row>
    <row r="11" spans="1:12" ht="34.9" x14ac:dyDescent="0.45">
      <c r="B11" s="141" t="s">
        <v>65</v>
      </c>
      <c r="C11" s="142">
        <v>3.7993392453486353E-2</v>
      </c>
      <c r="D11" s="143">
        <v>0.19118857852581636</v>
      </c>
      <c r="E11" s="144">
        <v>11502</v>
      </c>
      <c r="F11" s="145">
        <v>0</v>
      </c>
      <c r="H11" s="157" t="s">
        <v>65</v>
      </c>
      <c r="I11" s="158">
        <v>-3.0000000000000001E-3</v>
      </c>
      <c r="K11" s="4">
        <f t="shared" si="0"/>
        <v>-1.5095147654177675E-2</v>
      </c>
      <c r="L11" s="4">
        <f t="shared" si="1"/>
        <v>5.9616624716454087E-4</v>
      </c>
    </row>
    <row r="12" spans="1:12" ht="34.9" x14ac:dyDescent="0.45">
      <c r="B12" s="141" t="s">
        <v>66</v>
      </c>
      <c r="C12" s="142">
        <v>4.8513302034428794E-2</v>
      </c>
      <c r="D12" s="143">
        <v>0.21485756934177799</v>
      </c>
      <c r="E12" s="144">
        <v>11502</v>
      </c>
      <c r="F12" s="145">
        <v>0</v>
      </c>
      <c r="H12" s="157" t="s">
        <v>66</v>
      </c>
      <c r="I12" s="158">
        <v>-1.4999999999999999E-2</v>
      </c>
      <c r="K12" s="4">
        <f t="shared" si="0"/>
        <v>-6.6426798521490998E-2</v>
      </c>
      <c r="L12" s="4">
        <f t="shared" si="1"/>
        <v>3.3868926877733897E-3</v>
      </c>
    </row>
    <row r="13" spans="1:12" ht="23.25" x14ac:dyDescent="0.45">
      <c r="B13" s="141" t="s">
        <v>67</v>
      </c>
      <c r="C13" s="142">
        <v>0.11380629455746827</v>
      </c>
      <c r="D13" s="143">
        <v>0.31758965830731795</v>
      </c>
      <c r="E13" s="144">
        <v>11502</v>
      </c>
      <c r="F13" s="145">
        <v>0</v>
      </c>
      <c r="H13" s="157" t="s">
        <v>67</v>
      </c>
      <c r="I13" s="158">
        <v>-3.1E-2</v>
      </c>
      <c r="K13" s="4">
        <f t="shared" si="0"/>
        <v>-8.6501572548483299E-2</v>
      </c>
      <c r="L13" s="4">
        <f t="shared" si="1"/>
        <v>1.1108658733048626E-2</v>
      </c>
    </row>
    <row r="14" spans="1:12" ht="23.25" x14ac:dyDescent="0.45">
      <c r="B14" s="141" t="s">
        <v>68</v>
      </c>
      <c r="C14" s="142">
        <v>8.6941401495392091E-4</v>
      </c>
      <c r="D14" s="143">
        <v>2.9474288170313587E-2</v>
      </c>
      <c r="E14" s="144">
        <v>11502</v>
      </c>
      <c r="F14" s="145">
        <v>0</v>
      </c>
      <c r="H14" s="157" t="s">
        <v>68</v>
      </c>
      <c r="I14" s="158">
        <v>1E-3</v>
      </c>
      <c r="K14" s="4">
        <f t="shared" si="0"/>
        <v>3.389837882467904E-2</v>
      </c>
      <c r="L14" s="4">
        <f t="shared" si="1"/>
        <v>-2.9497371062198951E-5</v>
      </c>
    </row>
    <row r="15" spans="1:12" ht="23.25" x14ac:dyDescent="0.45">
      <c r="B15" s="141" t="s">
        <v>69</v>
      </c>
      <c r="C15" s="142">
        <v>8.8680229525299956E-3</v>
      </c>
      <c r="D15" s="143">
        <v>9.3755775016808485E-2</v>
      </c>
      <c r="E15" s="144">
        <v>11502</v>
      </c>
      <c r="F15" s="145">
        <v>0</v>
      </c>
      <c r="H15" s="157" t="s">
        <v>69</v>
      </c>
      <c r="I15" s="158">
        <v>0.01</v>
      </c>
      <c r="K15" s="4">
        <f t="shared" si="0"/>
        <v>0.10571423220273955</v>
      </c>
      <c r="L15" s="4">
        <f t="shared" si="1"/>
        <v>-9.4586418286661718E-4</v>
      </c>
    </row>
    <row r="16" spans="1:12" ht="23.25" x14ac:dyDescent="0.45">
      <c r="B16" s="141" t="s">
        <v>70</v>
      </c>
      <c r="C16" s="142">
        <v>1.3041210224308817E-3</v>
      </c>
      <c r="D16" s="143">
        <v>3.609062946085391E-2</v>
      </c>
      <c r="E16" s="144">
        <v>11502</v>
      </c>
      <c r="F16" s="145">
        <v>0</v>
      </c>
      <c r="H16" s="157" t="s">
        <v>70</v>
      </c>
      <c r="I16" s="158">
        <v>-2E-3</v>
      </c>
      <c r="K16" s="4">
        <f t="shared" si="0"/>
        <v>-5.5343777257241551E-2</v>
      </c>
      <c r="L16" s="4">
        <f t="shared" si="1"/>
        <v>7.226923120559095E-5</v>
      </c>
    </row>
    <row r="17" spans="2:12" ht="46.5" x14ac:dyDescent="0.45">
      <c r="B17" s="141" t="s">
        <v>71</v>
      </c>
      <c r="C17" s="142">
        <v>3.3994087984698315E-2</v>
      </c>
      <c r="D17" s="143">
        <v>0.18122181226157047</v>
      </c>
      <c r="E17" s="144">
        <v>11502</v>
      </c>
      <c r="F17" s="145">
        <v>0</v>
      </c>
      <c r="H17" s="157" t="s">
        <v>71</v>
      </c>
      <c r="I17" s="158">
        <v>-1.6E-2</v>
      </c>
      <c r="K17" s="4">
        <f>((1-C17)/D17)*I17</f>
        <v>-8.5288268555310201E-2</v>
      </c>
      <c r="L17" s="4">
        <f t="shared" si="1"/>
        <v>3.0013241837032029E-3</v>
      </c>
    </row>
    <row r="18" spans="2:12" ht="23.25" x14ac:dyDescent="0.45">
      <c r="B18" s="141" t="s">
        <v>72</v>
      </c>
      <c r="C18" s="142">
        <v>3.3298556772735174E-2</v>
      </c>
      <c r="D18" s="143">
        <v>0.17942285739566793</v>
      </c>
      <c r="E18" s="144">
        <v>11502</v>
      </c>
      <c r="F18" s="145">
        <v>0</v>
      </c>
      <c r="H18" s="157" t="s">
        <v>72</v>
      </c>
      <c r="I18" s="158">
        <v>3.9E-2</v>
      </c>
      <c r="K18" s="4">
        <f t="shared" ref="K18:K81" si="2">((1-C18)/D18)*I18</f>
        <v>0.21012571549188586</v>
      </c>
      <c r="L18" s="4">
        <f t="shared" si="1"/>
        <v>-7.2378945079046922E-3</v>
      </c>
    </row>
    <row r="19" spans="2:12" ht="34.9" x14ac:dyDescent="0.45">
      <c r="B19" s="141" t="s">
        <v>73</v>
      </c>
      <c r="C19" s="142">
        <v>0.16153712397843853</v>
      </c>
      <c r="D19" s="143">
        <v>0.36804165276911693</v>
      </c>
      <c r="E19" s="144">
        <v>11502</v>
      </c>
      <c r="F19" s="145">
        <v>0</v>
      </c>
      <c r="H19" s="157" t="s">
        <v>73</v>
      </c>
      <c r="I19" s="158">
        <v>3.9E-2</v>
      </c>
      <c r="K19" s="4">
        <f t="shared" si="2"/>
        <v>8.8848780888815801E-2</v>
      </c>
      <c r="L19" s="4">
        <f t="shared" si="1"/>
        <v>-1.7117485990400222E-2</v>
      </c>
    </row>
    <row r="20" spans="2:12" ht="23.25" x14ac:dyDescent="0.45">
      <c r="B20" s="141" t="s">
        <v>74</v>
      </c>
      <c r="C20" s="142">
        <v>0.20352982090071292</v>
      </c>
      <c r="D20" s="143">
        <v>0.40264069317915047</v>
      </c>
      <c r="E20" s="144">
        <v>11502</v>
      </c>
      <c r="F20" s="145">
        <v>0</v>
      </c>
      <c r="H20" s="157" t="s">
        <v>74</v>
      </c>
      <c r="I20" s="158">
        <v>0.03</v>
      </c>
      <c r="K20" s="4">
        <f t="shared" si="2"/>
        <v>5.9343493535928313E-2</v>
      </c>
      <c r="L20" s="4">
        <f t="shared" si="1"/>
        <v>-1.5164623771161248E-2</v>
      </c>
    </row>
    <row r="21" spans="2:12" ht="23.25" x14ac:dyDescent="0.45">
      <c r="B21" s="141" t="s">
        <v>75</v>
      </c>
      <c r="C21" s="142">
        <v>3.7558685446009391E-2</v>
      </c>
      <c r="D21" s="143">
        <v>0.19013461974946783</v>
      </c>
      <c r="E21" s="144">
        <v>11502</v>
      </c>
      <c r="F21" s="145">
        <v>0</v>
      </c>
      <c r="H21" s="157" t="s">
        <v>75</v>
      </c>
      <c r="I21" s="158">
        <v>1.2E-2</v>
      </c>
      <c r="K21" s="4">
        <f t="shared" si="2"/>
        <v>6.0742729492745166E-2</v>
      </c>
      <c r="L21" s="4">
        <f t="shared" si="1"/>
        <v>-2.3704479802046899E-3</v>
      </c>
    </row>
    <row r="22" spans="2:12" ht="23.25" x14ac:dyDescent="0.45">
      <c r="B22" s="141" t="s">
        <v>76</v>
      </c>
      <c r="C22" s="142">
        <v>1.9300991131977047E-2</v>
      </c>
      <c r="D22" s="143">
        <v>0.13758673149501174</v>
      </c>
      <c r="E22" s="144">
        <v>11502</v>
      </c>
      <c r="F22" s="145">
        <v>0</v>
      </c>
      <c r="H22" s="157" t="s">
        <v>76</v>
      </c>
      <c r="I22" s="158">
        <v>0</v>
      </c>
      <c r="K22" s="4">
        <f t="shared" si="2"/>
        <v>0</v>
      </c>
      <c r="L22" s="4">
        <f t="shared" si="1"/>
        <v>0</v>
      </c>
    </row>
    <row r="23" spans="2:12" ht="34.9" x14ac:dyDescent="0.45">
      <c r="B23" s="141" t="s">
        <v>77</v>
      </c>
      <c r="C23" s="142">
        <v>1.9561815336463222E-2</v>
      </c>
      <c r="D23" s="143">
        <v>0.13849483139970731</v>
      </c>
      <c r="E23" s="144">
        <v>11502</v>
      </c>
      <c r="F23" s="145">
        <v>0</v>
      </c>
      <c r="H23" s="157" t="s">
        <v>77</v>
      </c>
      <c r="I23" s="158">
        <v>1.7000000000000001E-2</v>
      </c>
      <c r="K23" s="4">
        <f t="shared" si="2"/>
        <v>0.12034708422566701</v>
      </c>
      <c r="L23" s="4">
        <f t="shared" si="1"/>
        <v>-2.4011788552607142E-3</v>
      </c>
    </row>
    <row r="24" spans="2:12" ht="23.25" x14ac:dyDescent="0.45">
      <c r="B24" s="141" t="s">
        <v>78</v>
      </c>
      <c r="C24" s="142">
        <v>0.12658668057729092</v>
      </c>
      <c r="D24" s="143">
        <v>0.33252384301216437</v>
      </c>
      <c r="E24" s="144">
        <v>11502</v>
      </c>
      <c r="F24" s="145">
        <v>0</v>
      </c>
      <c r="H24" s="157" t="s">
        <v>78</v>
      </c>
      <c r="I24" s="158">
        <v>0</v>
      </c>
      <c r="K24" s="4">
        <f t="shared" si="2"/>
        <v>0</v>
      </c>
      <c r="L24" s="4">
        <f t="shared" si="1"/>
        <v>0</v>
      </c>
    </row>
    <row r="25" spans="2:12" ht="23.25" x14ac:dyDescent="0.45">
      <c r="B25" s="141" t="s">
        <v>79</v>
      </c>
      <c r="C25" s="142">
        <v>1.3041210224308816E-2</v>
      </c>
      <c r="D25" s="143">
        <v>0.11345596587305543</v>
      </c>
      <c r="E25" s="144">
        <v>11502</v>
      </c>
      <c r="F25" s="145">
        <v>0</v>
      </c>
      <c r="H25" s="157" t="s">
        <v>79</v>
      </c>
      <c r="I25" s="158">
        <v>-6.0000000000000001E-3</v>
      </c>
      <c r="K25" s="4">
        <f t="shared" si="2"/>
        <v>-5.2194282540240569E-2</v>
      </c>
      <c r="L25" s="4">
        <f t="shared" si="1"/>
        <v>6.8967075238161434E-4</v>
      </c>
    </row>
    <row r="26" spans="2:12" ht="23.25" x14ac:dyDescent="0.45">
      <c r="B26" s="141" t="s">
        <v>80</v>
      </c>
      <c r="C26" s="142">
        <v>8.6941401495392104E-3</v>
      </c>
      <c r="D26" s="143">
        <v>9.284019307793534E-2</v>
      </c>
      <c r="E26" s="144">
        <v>11502</v>
      </c>
      <c r="F26" s="145">
        <v>0</v>
      </c>
      <c r="H26" s="157" t="s">
        <v>80</v>
      </c>
      <c r="I26" s="158">
        <v>-6.0000000000000001E-3</v>
      </c>
      <c r="K26" s="4">
        <f t="shared" si="2"/>
        <v>-6.4065303635353427E-2</v>
      </c>
      <c r="L26" s="4">
        <f t="shared" si="1"/>
        <v>5.6187777263070888E-4</v>
      </c>
    </row>
    <row r="27" spans="2:12" ht="23.25" x14ac:dyDescent="0.45">
      <c r="B27" s="141" t="s">
        <v>81</v>
      </c>
      <c r="C27" s="142">
        <v>7.3900191271083293E-3</v>
      </c>
      <c r="D27" s="143">
        <v>8.5650712492101808E-2</v>
      </c>
      <c r="E27" s="144">
        <v>11502</v>
      </c>
      <c r="F27" s="145">
        <v>0</v>
      </c>
      <c r="H27" s="157" t="s">
        <v>81</v>
      </c>
      <c r="I27" s="158">
        <v>-5.0000000000000001E-3</v>
      </c>
      <c r="K27" s="4">
        <f t="shared" si="2"/>
        <v>-5.7945226139503758E-2</v>
      </c>
      <c r="L27" s="4">
        <f t="shared" si="1"/>
        <v>4.3140441638414817E-4</v>
      </c>
    </row>
    <row r="28" spans="2:12" ht="34.9" x14ac:dyDescent="0.45">
      <c r="B28" s="141" t="s">
        <v>82</v>
      </c>
      <c r="C28" s="142">
        <v>5.2599547904712225E-2</v>
      </c>
      <c r="D28" s="143">
        <v>0.22324239825398937</v>
      </c>
      <c r="E28" s="144">
        <v>11502</v>
      </c>
      <c r="F28" s="145">
        <v>0</v>
      </c>
      <c r="H28" s="157" t="s">
        <v>82</v>
      </c>
      <c r="I28" s="158">
        <v>-2.1999999999999999E-2</v>
      </c>
      <c r="K28" s="4">
        <f t="shared" si="2"/>
        <v>-9.3364029902522641E-2</v>
      </c>
      <c r="L28" s="4">
        <f t="shared" si="1"/>
        <v>5.1835586024617962E-3</v>
      </c>
    </row>
    <row r="29" spans="2:12" ht="23.25" x14ac:dyDescent="0.45">
      <c r="B29" s="141" t="s">
        <v>83</v>
      </c>
      <c r="C29" s="142">
        <v>0.25047817770822467</v>
      </c>
      <c r="D29" s="143">
        <v>0.43330726268900449</v>
      </c>
      <c r="E29" s="144">
        <v>11502</v>
      </c>
      <c r="F29" s="145">
        <v>0</v>
      </c>
      <c r="H29" s="157" t="s">
        <v>83</v>
      </c>
      <c r="I29" s="158">
        <v>-5.7000000000000002E-2</v>
      </c>
      <c r="K29" s="4">
        <f t="shared" si="2"/>
        <v>-9.8596879280314256E-2</v>
      </c>
      <c r="L29" s="4">
        <f t="shared" si="1"/>
        <v>3.2949496486090413E-2</v>
      </c>
    </row>
    <row r="30" spans="2:12" ht="34.9" x14ac:dyDescent="0.45">
      <c r="B30" s="141" t="s">
        <v>84</v>
      </c>
      <c r="C30" s="142">
        <v>2.3387237002260475E-2</v>
      </c>
      <c r="D30" s="143">
        <v>0.15113656104915024</v>
      </c>
      <c r="E30" s="144">
        <v>11502</v>
      </c>
      <c r="F30" s="145">
        <v>0</v>
      </c>
      <c r="H30" s="157" t="s">
        <v>84</v>
      </c>
      <c r="I30" s="158">
        <v>4.0000000000000001E-3</v>
      </c>
      <c r="K30" s="4">
        <f t="shared" si="2"/>
        <v>2.5847161169166497E-2</v>
      </c>
      <c r="L30" s="4">
        <f t="shared" si="1"/>
        <v>-6.1896967457542842E-4</v>
      </c>
    </row>
    <row r="31" spans="2:12" ht="23.25" x14ac:dyDescent="0.45">
      <c r="B31" s="141" t="s">
        <v>85</v>
      </c>
      <c r="C31" s="142">
        <v>3.6515388628064686E-2</v>
      </c>
      <c r="D31" s="143">
        <v>0.18757684841433594</v>
      </c>
      <c r="E31" s="144">
        <v>11502</v>
      </c>
      <c r="F31" s="145">
        <v>0</v>
      </c>
      <c r="H31" s="157" t="s">
        <v>85</v>
      </c>
      <c r="I31" s="158">
        <v>4.0000000000000001E-3</v>
      </c>
      <c r="K31" s="4">
        <f t="shared" si="2"/>
        <v>2.054591746298471E-2</v>
      </c>
      <c r="L31" s="4">
        <f t="shared" si="1"/>
        <v>-7.786758107249216E-4</v>
      </c>
    </row>
    <row r="32" spans="2:12" ht="34.9" x14ac:dyDescent="0.45">
      <c r="B32" s="141" t="s">
        <v>86</v>
      </c>
      <c r="C32" s="142">
        <v>6.6944879151451921E-3</v>
      </c>
      <c r="D32" s="143">
        <v>8.1549064548581685E-2</v>
      </c>
      <c r="E32" s="144">
        <v>11502</v>
      </c>
      <c r="F32" s="145">
        <v>0</v>
      </c>
      <c r="H32" s="157" t="s">
        <v>86</v>
      </c>
      <c r="I32" s="158">
        <v>1E-3</v>
      </c>
      <c r="K32" s="4">
        <f t="shared" si="2"/>
        <v>1.2180464823028196E-2</v>
      </c>
      <c r="L32" s="4">
        <f t="shared" si="1"/>
        <v>-8.2091535349949318E-5</v>
      </c>
    </row>
    <row r="33" spans="2:12" ht="34.9" x14ac:dyDescent="0.45">
      <c r="B33" s="141" t="s">
        <v>87</v>
      </c>
      <c r="C33" s="142">
        <v>2.9560076508433316E-3</v>
      </c>
      <c r="D33" s="143">
        <v>5.4291122033408946E-2</v>
      </c>
      <c r="E33" s="144">
        <v>11502</v>
      </c>
      <c r="F33" s="145">
        <v>0</v>
      </c>
      <c r="H33" s="157" t="s">
        <v>87</v>
      </c>
      <c r="I33" s="158">
        <v>-1E-3</v>
      </c>
      <c r="K33" s="4">
        <f t="shared" si="2"/>
        <v>-1.8364770426656667E-2</v>
      </c>
      <c r="L33" s="4">
        <f t="shared" si="1"/>
        <v>5.444734866640448E-5</v>
      </c>
    </row>
    <row r="34" spans="2:12" ht="34.9" x14ac:dyDescent="0.45">
      <c r="B34" s="141" t="s">
        <v>88</v>
      </c>
      <c r="C34" s="142">
        <v>5.912015301686664E-3</v>
      </c>
      <c r="D34" s="143">
        <v>7.6665340156508194E-2</v>
      </c>
      <c r="E34" s="144">
        <v>11502</v>
      </c>
      <c r="F34" s="145">
        <v>0</v>
      </c>
      <c r="H34" s="157" t="s">
        <v>88</v>
      </c>
      <c r="I34" s="158">
        <v>-1E-3</v>
      </c>
      <c r="K34" s="4">
        <f t="shared" si="2"/>
        <v>-1.2966589369706519E-2</v>
      </c>
      <c r="L34" s="4">
        <f t="shared" si="1"/>
        <v>7.7114577325524173E-5</v>
      </c>
    </row>
    <row r="35" spans="2:12" ht="23.25" x14ac:dyDescent="0.45">
      <c r="B35" s="141" t="s">
        <v>89</v>
      </c>
      <c r="C35" s="142">
        <v>1.7822987306555384E-2</v>
      </c>
      <c r="D35" s="143">
        <v>0.13231345547653961</v>
      </c>
      <c r="E35" s="144">
        <v>11502</v>
      </c>
      <c r="F35" s="145">
        <v>0</v>
      </c>
      <c r="H35" s="157" t="s">
        <v>89</v>
      </c>
      <c r="I35" s="158">
        <v>-2E-3</v>
      </c>
      <c r="K35" s="4">
        <f t="shared" si="2"/>
        <v>-1.4846215135959375E-2</v>
      </c>
      <c r="L35" s="4">
        <f t="shared" si="1"/>
        <v>2.6940551499262392E-4</v>
      </c>
    </row>
    <row r="36" spans="2:12" ht="34.9" x14ac:dyDescent="0.45">
      <c r="B36" s="141" t="s">
        <v>90</v>
      </c>
      <c r="C36" s="142">
        <v>1.9127108328986259E-3</v>
      </c>
      <c r="D36" s="143">
        <v>4.3694603331400385E-2</v>
      </c>
      <c r="E36" s="144">
        <v>11502</v>
      </c>
      <c r="F36" s="145">
        <v>0</v>
      </c>
      <c r="H36" s="157" t="s">
        <v>90</v>
      </c>
      <c r="I36" s="158">
        <v>-2E-3</v>
      </c>
      <c r="K36" s="4">
        <f t="shared" si="2"/>
        <v>-4.5684693901310365E-2</v>
      </c>
      <c r="L36" s="4">
        <f t="shared" si="1"/>
        <v>8.7549064967667935E-5</v>
      </c>
    </row>
    <row r="37" spans="2:12" ht="23.25" x14ac:dyDescent="0.45">
      <c r="B37" s="141" t="s">
        <v>91</v>
      </c>
      <c r="C37" s="142">
        <v>6.0858981046774477E-4</v>
      </c>
      <c r="D37" s="143">
        <v>2.4663177268099707E-2</v>
      </c>
      <c r="E37" s="144">
        <v>11502</v>
      </c>
      <c r="F37" s="145">
        <v>0</v>
      </c>
      <c r="H37" s="157" t="s">
        <v>91</v>
      </c>
      <c r="I37" s="158">
        <v>-2E-3</v>
      </c>
      <c r="K37" s="4">
        <f t="shared" si="2"/>
        <v>-8.1043200502976823E-2</v>
      </c>
      <c r="L37" s="4">
        <f t="shared" si="1"/>
        <v>4.9352101219733602E-5</v>
      </c>
    </row>
    <row r="38" spans="2:12" ht="23.25" x14ac:dyDescent="0.45">
      <c r="B38" s="141" t="s">
        <v>92</v>
      </c>
      <c r="C38" s="142">
        <v>1.738828029907842E-3</v>
      </c>
      <c r="D38" s="143">
        <v>4.1664798492115566E-2</v>
      </c>
      <c r="E38" s="144">
        <v>11502</v>
      </c>
      <c r="F38" s="145">
        <v>0</v>
      </c>
      <c r="H38" s="157" t="s">
        <v>92</v>
      </c>
      <c r="I38" s="158">
        <v>-2E-3</v>
      </c>
      <c r="K38" s="4">
        <f t="shared" si="2"/>
        <v>-4.7918684745781162E-2</v>
      </c>
      <c r="L38" s="4">
        <f t="shared" si="1"/>
        <v>8.3467487799653662E-5</v>
      </c>
    </row>
    <row r="39" spans="2:12" ht="34.9" x14ac:dyDescent="0.45">
      <c r="B39" s="141" t="s">
        <v>93</v>
      </c>
      <c r="C39" s="142">
        <v>2.1735350373848026E-3</v>
      </c>
      <c r="D39" s="143">
        <v>4.65725172034957E-2</v>
      </c>
      <c r="E39" s="144">
        <v>11502</v>
      </c>
      <c r="F39" s="145">
        <v>0</v>
      </c>
      <c r="H39" s="157" t="s">
        <v>93</v>
      </c>
      <c r="I39" s="158">
        <v>-4.0000000000000001E-3</v>
      </c>
      <c r="K39" s="4">
        <f t="shared" si="2"/>
        <v>-8.5700883257194355E-2</v>
      </c>
      <c r="L39" s="4">
        <f t="shared" si="1"/>
        <v>1.8667962720483216E-4</v>
      </c>
    </row>
    <row r="40" spans="2:12" ht="23.25" x14ac:dyDescent="0.45">
      <c r="B40" s="141" t="s">
        <v>94</v>
      </c>
      <c r="C40" s="142">
        <v>8.5115632063988866E-2</v>
      </c>
      <c r="D40" s="143">
        <v>0.2790658202673858</v>
      </c>
      <c r="E40" s="144">
        <v>11502</v>
      </c>
      <c r="F40" s="145">
        <v>0</v>
      </c>
      <c r="H40" s="157" t="s">
        <v>94</v>
      </c>
      <c r="I40" s="158">
        <v>4.4999999999999998E-2</v>
      </c>
      <c r="K40" s="4">
        <f t="shared" si="2"/>
        <v>0.14752719096044734</v>
      </c>
      <c r="L40" s="4">
        <f t="shared" si="1"/>
        <v>-1.3725089798562949E-2</v>
      </c>
    </row>
    <row r="41" spans="2:12" x14ac:dyDescent="0.45">
      <c r="B41" s="141" t="s">
        <v>95</v>
      </c>
      <c r="C41" s="142">
        <v>3.5645974613110762E-3</v>
      </c>
      <c r="D41" s="143">
        <v>5.9600335061901689E-2</v>
      </c>
      <c r="E41" s="144">
        <v>11502</v>
      </c>
      <c r="F41" s="145">
        <v>0</v>
      </c>
      <c r="H41" s="157" t="s">
        <v>95</v>
      </c>
      <c r="I41" s="158">
        <v>1.7000000000000001E-2</v>
      </c>
      <c r="K41" s="4">
        <f t="shared" si="2"/>
        <v>0.28421655390970924</v>
      </c>
      <c r="L41" s="4">
        <f t="shared" si="1"/>
        <v>-1.0167418820607344E-3</v>
      </c>
    </row>
    <row r="42" spans="2:12" ht="23.25" x14ac:dyDescent="0.45">
      <c r="B42" s="141" t="s">
        <v>96</v>
      </c>
      <c r="C42" s="142">
        <v>1.3041210224308817E-3</v>
      </c>
      <c r="D42" s="143">
        <v>3.609062946085375E-2</v>
      </c>
      <c r="E42" s="144">
        <v>11502</v>
      </c>
      <c r="F42" s="145">
        <v>0</v>
      </c>
      <c r="H42" s="157" t="s">
        <v>96</v>
      </c>
      <c r="I42" s="158">
        <v>0.01</v>
      </c>
      <c r="K42" s="4">
        <f t="shared" si="2"/>
        <v>0.27671888628620894</v>
      </c>
      <c r="L42" s="4">
        <f t="shared" si="1"/>
        <v>-3.6134615602795636E-4</v>
      </c>
    </row>
    <row r="43" spans="2:12" ht="23.25" x14ac:dyDescent="0.45">
      <c r="B43" s="141" t="s">
        <v>97</v>
      </c>
      <c r="C43" s="142">
        <v>1.6518866284124501E-3</v>
      </c>
      <c r="D43" s="143">
        <v>4.0611590605946456E-2</v>
      </c>
      <c r="E43" s="144">
        <v>11502</v>
      </c>
      <c r="F43" s="145">
        <v>0</v>
      </c>
      <c r="H43" s="157" t="s">
        <v>97</v>
      </c>
      <c r="I43" s="158">
        <v>1.2E-2</v>
      </c>
      <c r="K43" s="4">
        <f t="shared" si="2"/>
        <v>0.29499404435306414</v>
      </c>
      <c r="L43" s="4">
        <f t="shared" si="1"/>
        <v>-4.8810300816060423E-4</v>
      </c>
    </row>
    <row r="44" spans="2:12" ht="23.25" x14ac:dyDescent="0.45">
      <c r="B44" s="141" t="s">
        <v>98</v>
      </c>
      <c r="C44" s="142">
        <v>3.382020518170753E-2</v>
      </c>
      <c r="D44" s="143">
        <v>0.18077400278277186</v>
      </c>
      <c r="E44" s="144">
        <v>11502</v>
      </c>
      <c r="F44" s="145">
        <v>0</v>
      </c>
      <c r="H44" s="157" t="s">
        <v>98</v>
      </c>
      <c r="I44" s="158">
        <v>0.04</v>
      </c>
      <c r="K44" s="4">
        <f t="shared" si="2"/>
        <v>0.21378733223699387</v>
      </c>
      <c r="L44" s="4">
        <f t="shared" si="1"/>
        <v>-7.4834223198227846E-3</v>
      </c>
    </row>
    <row r="45" spans="2:12" ht="23.25" x14ac:dyDescent="0.45">
      <c r="B45" s="141" t="s">
        <v>99</v>
      </c>
      <c r="C45" s="142">
        <v>0.8743696748391584</v>
      </c>
      <c r="D45" s="143">
        <v>0.33144667395143934</v>
      </c>
      <c r="E45" s="144">
        <v>11502</v>
      </c>
      <c r="F45" s="145">
        <v>0</v>
      </c>
      <c r="H45" s="157" t="s">
        <v>99</v>
      </c>
      <c r="I45" s="158">
        <v>-6.6000000000000003E-2</v>
      </c>
      <c r="K45" s="4">
        <f t="shared" si="2"/>
        <v>-2.5016396640113393E-2</v>
      </c>
      <c r="L45" s="4">
        <f t="shared" si="1"/>
        <v>0.17411065813814558</v>
      </c>
    </row>
    <row r="46" spans="2:12" x14ac:dyDescent="0.45">
      <c r="B46" s="141" t="s">
        <v>100</v>
      </c>
      <c r="C46" s="142">
        <v>0.73821944009737439</v>
      </c>
      <c r="D46" s="143">
        <v>0.43962290815729244</v>
      </c>
      <c r="E46" s="144">
        <v>11502</v>
      </c>
      <c r="F46" s="145">
        <v>0</v>
      </c>
      <c r="H46" s="157" t="s">
        <v>100</v>
      </c>
      <c r="I46" s="158">
        <v>5.8999999999999997E-2</v>
      </c>
      <c r="K46" s="4">
        <f t="shared" si="2"/>
        <v>3.5132502760135589E-2</v>
      </c>
      <c r="L46" s="4">
        <f t="shared" si="1"/>
        <v>-9.9073424422554401E-2</v>
      </c>
    </row>
    <row r="47" spans="2:12" x14ac:dyDescent="0.45">
      <c r="B47" s="141" t="s">
        <v>101</v>
      </c>
      <c r="C47" s="142">
        <v>0.26386715353851503</v>
      </c>
      <c r="D47" s="143">
        <v>0.44074728348497511</v>
      </c>
      <c r="E47" s="144">
        <v>11502</v>
      </c>
      <c r="F47" s="145">
        <v>0</v>
      </c>
      <c r="H47" s="157" t="s">
        <v>101</v>
      </c>
      <c r="I47" s="158">
        <v>3.9E-2</v>
      </c>
      <c r="K47" s="4">
        <f t="shared" si="2"/>
        <v>6.5137510967725784E-2</v>
      </c>
      <c r="L47" s="4">
        <f t="shared" si="1"/>
        <v>-2.3348570424831433E-2</v>
      </c>
    </row>
    <row r="48" spans="2:12" x14ac:dyDescent="0.45">
      <c r="B48" s="141" t="s">
        <v>102</v>
      </c>
      <c r="C48" s="142">
        <v>0.40879846983133367</v>
      </c>
      <c r="D48" s="143">
        <v>0.49163329313433163</v>
      </c>
      <c r="E48" s="144">
        <v>11502</v>
      </c>
      <c r="F48" s="145">
        <v>0</v>
      </c>
      <c r="H48" s="157" t="s">
        <v>102</v>
      </c>
      <c r="I48" s="158">
        <v>8.5999999999999993E-2</v>
      </c>
      <c r="K48" s="4">
        <f t="shared" si="2"/>
        <v>0.10341718574501241</v>
      </c>
      <c r="L48" s="4">
        <f t="shared" si="1"/>
        <v>-7.1509942260742393E-2</v>
      </c>
    </row>
    <row r="49" spans="2:12" x14ac:dyDescent="0.45">
      <c r="B49" s="141" t="s">
        <v>103</v>
      </c>
      <c r="C49" s="142">
        <v>0.11171970092157886</v>
      </c>
      <c r="D49" s="143">
        <v>0.31503497904861216</v>
      </c>
      <c r="E49" s="144">
        <v>11502</v>
      </c>
      <c r="F49" s="145">
        <v>0</v>
      </c>
      <c r="H49" s="157" t="s">
        <v>103</v>
      </c>
      <c r="I49" s="158">
        <v>3.9E-2</v>
      </c>
      <c r="K49" s="4">
        <f t="shared" si="2"/>
        <v>0.1099653497801359</v>
      </c>
      <c r="L49" s="4">
        <f t="shared" si="1"/>
        <v>-1.3830427177006426E-2</v>
      </c>
    </row>
    <row r="50" spans="2:12" x14ac:dyDescent="0.45">
      <c r="B50" s="141" t="s">
        <v>104</v>
      </c>
      <c r="C50" s="142">
        <v>0.10346026777951661</v>
      </c>
      <c r="D50" s="143">
        <v>0.30457233267198125</v>
      </c>
      <c r="E50" s="144">
        <v>11502</v>
      </c>
      <c r="F50" s="145">
        <v>0</v>
      </c>
      <c r="H50" s="157" t="s">
        <v>104</v>
      </c>
      <c r="I50" s="158">
        <v>6.6000000000000003E-2</v>
      </c>
      <c r="K50" s="4">
        <f t="shared" si="2"/>
        <v>0.19427773300169926</v>
      </c>
      <c r="L50" s="4">
        <f t="shared" si="1"/>
        <v>-2.241955995655762E-2</v>
      </c>
    </row>
    <row r="51" spans="2:12" x14ac:dyDescent="0.45">
      <c r="B51" s="141" t="s">
        <v>105</v>
      </c>
      <c r="C51" s="142">
        <v>0.18788036863154234</v>
      </c>
      <c r="D51" s="143">
        <v>0.39063359110937979</v>
      </c>
      <c r="E51" s="144">
        <v>11502</v>
      </c>
      <c r="F51" s="145">
        <v>0</v>
      </c>
      <c r="H51" s="157" t="s">
        <v>105</v>
      </c>
      <c r="I51" s="158">
        <v>8.3000000000000004E-2</v>
      </c>
      <c r="K51" s="4">
        <f t="shared" si="2"/>
        <v>0.1725553842211893</v>
      </c>
      <c r="L51" s="4">
        <f t="shared" si="1"/>
        <v>-3.9919942757947767E-2</v>
      </c>
    </row>
    <row r="52" spans="2:12" x14ac:dyDescent="0.45">
      <c r="B52" s="141" t="s">
        <v>106</v>
      </c>
      <c r="C52" s="142">
        <v>0.16362371761432795</v>
      </c>
      <c r="D52" s="143">
        <v>0.36994985565662053</v>
      </c>
      <c r="E52" s="144">
        <v>11502</v>
      </c>
      <c r="F52" s="145">
        <v>0</v>
      </c>
      <c r="H52" s="157" t="s">
        <v>106</v>
      </c>
      <c r="I52" s="158">
        <v>5.5E-2</v>
      </c>
      <c r="K52" s="4">
        <f t="shared" si="2"/>
        <v>0.12434305576242424</v>
      </c>
      <c r="L52" s="4">
        <f t="shared" si="1"/>
        <v>-2.432574126246179E-2</v>
      </c>
    </row>
    <row r="53" spans="2:12" x14ac:dyDescent="0.45">
      <c r="B53" s="141" t="s">
        <v>107</v>
      </c>
      <c r="C53" s="142">
        <v>0.15414710485133021</v>
      </c>
      <c r="D53" s="143">
        <v>0.36110540265265761</v>
      </c>
      <c r="E53" s="144">
        <v>11502</v>
      </c>
      <c r="F53" s="145">
        <v>0</v>
      </c>
      <c r="H53" s="157" t="s">
        <v>107</v>
      </c>
      <c r="I53" s="158">
        <v>7.2999999999999995E-2</v>
      </c>
      <c r="K53" s="4">
        <f t="shared" si="2"/>
        <v>0.17099511913214641</v>
      </c>
      <c r="L53" s="4">
        <f t="shared" si="1"/>
        <v>-3.1161922728059989E-2</v>
      </c>
    </row>
    <row r="54" spans="2:12" x14ac:dyDescent="0.45">
      <c r="B54" s="141" t="s">
        <v>108</v>
      </c>
      <c r="C54" s="142">
        <v>0.91505825073900193</v>
      </c>
      <c r="D54" s="143">
        <v>0.27880711387052182</v>
      </c>
      <c r="E54" s="144">
        <v>11502</v>
      </c>
      <c r="F54" s="145">
        <v>0</v>
      </c>
      <c r="H54" s="157" t="s">
        <v>108</v>
      </c>
      <c r="I54" s="158">
        <v>4.1000000000000002E-2</v>
      </c>
      <c r="K54" s="4">
        <f t="shared" si="2"/>
        <v>1.2491114991126975E-2</v>
      </c>
      <c r="L54" s="4">
        <f t="shared" si="1"/>
        <v>-0.13456395627595852</v>
      </c>
    </row>
    <row r="55" spans="2:12" x14ac:dyDescent="0.45">
      <c r="B55" s="141" t="s">
        <v>109</v>
      </c>
      <c r="C55" s="142">
        <v>6.3554164493131629E-2</v>
      </c>
      <c r="D55" s="143">
        <v>0.24396763604823779</v>
      </c>
      <c r="E55" s="144">
        <v>11502</v>
      </c>
      <c r="F55" s="145">
        <v>0</v>
      </c>
      <c r="H55" s="157" t="s">
        <v>109</v>
      </c>
      <c r="I55" s="158">
        <v>5.8999999999999997E-2</v>
      </c>
      <c r="K55" s="4">
        <f t="shared" si="2"/>
        <v>0.22646571155848322</v>
      </c>
      <c r="L55" s="4">
        <f t="shared" si="1"/>
        <v>-1.5369643965207616E-2</v>
      </c>
    </row>
    <row r="56" spans="2:12" x14ac:dyDescent="0.45">
      <c r="B56" s="141" t="s">
        <v>110</v>
      </c>
      <c r="C56" s="142">
        <v>0.74769605286037211</v>
      </c>
      <c r="D56" s="143">
        <v>0.4343536209460559</v>
      </c>
      <c r="E56" s="144">
        <v>11502</v>
      </c>
      <c r="F56" s="145">
        <v>0</v>
      </c>
      <c r="H56" s="157" t="s">
        <v>110</v>
      </c>
      <c r="I56" s="158">
        <v>5.7000000000000002E-2</v>
      </c>
      <c r="K56" s="4">
        <f t="shared" si="2"/>
        <v>3.3109715893780617E-2</v>
      </c>
      <c r="L56" s="4">
        <f t="shared" si="1"/>
        <v>-9.8119764537048015E-2</v>
      </c>
    </row>
    <row r="57" spans="2:12" x14ac:dyDescent="0.45">
      <c r="B57" s="141" t="s">
        <v>111</v>
      </c>
      <c r="C57" s="142">
        <v>0.87636932707355242</v>
      </c>
      <c r="D57" s="143">
        <v>0.32917404244805343</v>
      </c>
      <c r="E57" s="144">
        <v>11502</v>
      </c>
      <c r="F57" s="145">
        <v>0</v>
      </c>
      <c r="H57" s="157" t="s">
        <v>111</v>
      </c>
      <c r="I57" s="158">
        <v>4.5999999999999999E-2</v>
      </c>
      <c r="K57" s="4">
        <f t="shared" si="2"/>
        <v>1.727660818065279E-2</v>
      </c>
      <c r="L57" s="4">
        <f t="shared" si="1"/>
        <v>-0.12246709596412104</v>
      </c>
    </row>
    <row r="58" spans="2:12" x14ac:dyDescent="0.45">
      <c r="B58" s="141" t="s">
        <v>112</v>
      </c>
      <c r="C58" s="142">
        <v>3.225525995479047E-2</v>
      </c>
      <c r="D58" s="143">
        <v>0.17668495198947015</v>
      </c>
      <c r="E58" s="144">
        <v>11502</v>
      </c>
      <c r="F58" s="145">
        <v>0</v>
      </c>
      <c r="H58" s="157" t="s">
        <v>112</v>
      </c>
      <c r="I58" s="158">
        <v>0.03</v>
      </c>
      <c r="K58" s="4">
        <f t="shared" si="2"/>
        <v>0.16431700535021521</v>
      </c>
      <c r="L58" s="4">
        <f t="shared" si="1"/>
        <v>-5.4767414414634659E-3</v>
      </c>
    </row>
    <row r="59" spans="2:12" x14ac:dyDescent="0.45">
      <c r="B59" s="141" t="s">
        <v>113</v>
      </c>
      <c r="C59" s="142">
        <v>0.20761606677099634</v>
      </c>
      <c r="D59" s="143">
        <v>0.40561797261133031</v>
      </c>
      <c r="E59" s="144">
        <v>11502</v>
      </c>
      <c r="F59" s="145">
        <v>0</v>
      </c>
      <c r="H59" s="157" t="s">
        <v>113</v>
      </c>
      <c r="I59" s="158">
        <v>8.3000000000000004E-2</v>
      </c>
      <c r="K59" s="4">
        <f t="shared" si="2"/>
        <v>0.16214238741592238</v>
      </c>
      <c r="L59" s="4">
        <f t="shared" si="1"/>
        <v>-4.2483653845646542E-2</v>
      </c>
    </row>
    <row r="60" spans="2:12" x14ac:dyDescent="0.45">
      <c r="B60" s="141" t="s">
        <v>114</v>
      </c>
      <c r="C60" s="142">
        <v>0.26195444270561641</v>
      </c>
      <c r="D60" s="143">
        <v>0.43971709412985754</v>
      </c>
      <c r="E60" s="144">
        <v>11502</v>
      </c>
      <c r="F60" s="145">
        <v>0</v>
      </c>
      <c r="H60" s="157" t="s">
        <v>114</v>
      </c>
      <c r="I60" s="158">
        <v>7.0999999999999994E-2</v>
      </c>
      <c r="K60" s="4">
        <f t="shared" si="2"/>
        <v>0.11917033762718822</v>
      </c>
      <c r="L60" s="4">
        <f t="shared" si="1"/>
        <v>-4.2297117124598667E-2</v>
      </c>
    </row>
    <row r="61" spans="2:12" x14ac:dyDescent="0.45">
      <c r="B61" s="141" t="s">
        <v>115</v>
      </c>
      <c r="C61" s="142">
        <v>0.84263606329334029</v>
      </c>
      <c r="D61" s="143">
        <v>0.36415938489759708</v>
      </c>
      <c r="E61" s="144">
        <v>11502</v>
      </c>
      <c r="F61" s="145">
        <v>0</v>
      </c>
      <c r="H61" s="157" t="s">
        <v>115</v>
      </c>
      <c r="I61" s="158">
        <v>4.2999999999999997E-2</v>
      </c>
      <c r="K61" s="4">
        <f t="shared" si="2"/>
        <v>1.8581559501176039E-2</v>
      </c>
      <c r="L61" s="4">
        <f t="shared" si="1"/>
        <v>-9.9498604798562526E-2</v>
      </c>
    </row>
    <row r="62" spans="2:12" x14ac:dyDescent="0.45">
      <c r="B62" s="141" t="s">
        <v>116</v>
      </c>
      <c r="C62" s="142">
        <v>0.15145192140497304</v>
      </c>
      <c r="D62" s="143">
        <v>0.35850440874148998</v>
      </c>
      <c r="E62" s="144">
        <v>11502</v>
      </c>
      <c r="F62" s="145">
        <v>0</v>
      </c>
      <c r="H62" s="157" t="s">
        <v>116</v>
      </c>
      <c r="I62" s="158">
        <v>5.7000000000000002E-2</v>
      </c>
      <c r="K62" s="4">
        <f t="shared" si="2"/>
        <v>0.13491393494910447</v>
      </c>
      <c r="L62" s="4">
        <f t="shared" si="1"/>
        <v>-2.4079925684563522E-2</v>
      </c>
    </row>
    <row r="63" spans="2:12" x14ac:dyDescent="0.45">
      <c r="B63" s="141" t="s">
        <v>117</v>
      </c>
      <c r="C63" s="142">
        <v>0.32889932185706833</v>
      </c>
      <c r="D63" s="143">
        <v>0.46983374688287727</v>
      </c>
      <c r="E63" s="144">
        <v>11502</v>
      </c>
      <c r="F63" s="145">
        <v>0</v>
      </c>
      <c r="H63" s="157" t="s">
        <v>117</v>
      </c>
      <c r="I63" s="158">
        <v>7.3999999999999996E-2</v>
      </c>
      <c r="K63" s="4">
        <f t="shared" si="2"/>
        <v>0.10570004924519996</v>
      </c>
      <c r="L63" s="4">
        <f t="shared" si="1"/>
        <v>-5.1802472638242184E-2</v>
      </c>
    </row>
    <row r="64" spans="2:12" x14ac:dyDescent="0.45">
      <c r="B64" s="141" t="s">
        <v>118</v>
      </c>
      <c r="C64" s="142">
        <v>7.5639019300991128E-3</v>
      </c>
      <c r="D64" s="143">
        <v>8.6644919161644768E-2</v>
      </c>
      <c r="E64" s="144">
        <v>11502</v>
      </c>
      <c r="F64" s="145">
        <v>0</v>
      </c>
      <c r="H64" s="157" t="s">
        <v>118</v>
      </c>
      <c r="I64" s="158">
        <v>1.7999999999999999E-2</v>
      </c>
      <c r="K64" s="4">
        <f t="shared" si="2"/>
        <v>0.20617307902303442</v>
      </c>
      <c r="L64" s="4">
        <f t="shared" si="1"/>
        <v>-1.5713585523437575E-3</v>
      </c>
    </row>
    <row r="65" spans="2:12" x14ac:dyDescent="0.45">
      <c r="B65" s="141" t="s">
        <v>119</v>
      </c>
      <c r="C65" s="142">
        <v>4.6513649800034779E-2</v>
      </c>
      <c r="D65" s="143">
        <v>0.21060386126576863</v>
      </c>
      <c r="E65" s="144">
        <v>11502</v>
      </c>
      <c r="F65" s="145">
        <v>0</v>
      </c>
      <c r="H65" s="157" t="s">
        <v>119</v>
      </c>
      <c r="I65" s="158">
        <v>4.9000000000000002E-2</v>
      </c>
      <c r="K65" s="4">
        <f t="shared" si="2"/>
        <v>0.2218422344158239</v>
      </c>
      <c r="L65" s="4">
        <f t="shared" si="1"/>
        <v>-1.0822065780292312E-2</v>
      </c>
    </row>
    <row r="66" spans="2:12" x14ac:dyDescent="0.45">
      <c r="B66" s="141" t="s">
        <v>120</v>
      </c>
      <c r="C66" s="142">
        <v>5.6511910972004871E-3</v>
      </c>
      <c r="D66" s="143">
        <v>7.4964949975162676E-2</v>
      </c>
      <c r="E66" s="144">
        <v>11502</v>
      </c>
      <c r="F66" s="145">
        <v>0</v>
      </c>
      <c r="H66" s="157" t="s">
        <v>120</v>
      </c>
      <c r="I66" s="158">
        <v>7.0000000000000001E-3</v>
      </c>
      <c r="K66" s="4">
        <f t="shared" si="2"/>
        <v>9.2849280425395128E-2</v>
      </c>
      <c r="L66" s="4">
        <f t="shared" si="1"/>
        <v>-5.2769111022564334E-4</v>
      </c>
    </row>
    <row r="67" spans="2:12" x14ac:dyDescent="0.45">
      <c r="B67" s="141" t="s">
        <v>121</v>
      </c>
      <c r="C67" s="142">
        <v>0.49695705094766129</v>
      </c>
      <c r="D67" s="143">
        <v>0.50001247674052918</v>
      </c>
      <c r="E67" s="144">
        <v>11502</v>
      </c>
      <c r="F67" s="145">
        <v>0</v>
      </c>
      <c r="H67" s="157" t="s">
        <v>121</v>
      </c>
      <c r="I67" s="158">
        <v>3.7999999999999999E-2</v>
      </c>
      <c r="K67" s="4">
        <f t="shared" si="2"/>
        <v>3.8230310148657597E-2</v>
      </c>
      <c r="L67" s="4">
        <f t="shared" si="1"/>
        <v>-3.7767793434104184E-2</v>
      </c>
    </row>
    <row r="68" spans="2:12" ht="23.25" x14ac:dyDescent="0.45">
      <c r="B68" s="141" t="s">
        <v>122</v>
      </c>
      <c r="C68" s="142">
        <v>0.50478177708224659</v>
      </c>
      <c r="D68" s="143">
        <v>0.49999886985876318</v>
      </c>
      <c r="E68" s="144">
        <v>11502</v>
      </c>
      <c r="F68" s="145">
        <v>0</v>
      </c>
      <c r="H68" s="157" t="s">
        <v>122</v>
      </c>
      <c r="I68" s="158">
        <v>-7.3999999999999996E-2</v>
      </c>
      <c r="K68" s="4">
        <f t="shared" si="2"/>
        <v>-7.3292462653496288E-2</v>
      </c>
      <c r="L68" s="4">
        <f t="shared" si="1"/>
        <v>7.4707871869065925E-2</v>
      </c>
    </row>
    <row r="69" spans="2:12" ht="23.25" x14ac:dyDescent="0.45">
      <c r="B69" s="141" t="s">
        <v>123</v>
      </c>
      <c r="C69" s="142">
        <v>7.6508433315945062E-3</v>
      </c>
      <c r="D69" s="143">
        <v>8.7137638659736866E-2</v>
      </c>
      <c r="E69" s="144">
        <v>11502</v>
      </c>
      <c r="F69" s="145">
        <v>0</v>
      </c>
      <c r="H69" s="157" t="s">
        <v>123</v>
      </c>
      <c r="I69" s="158">
        <v>-8.0000000000000002E-3</v>
      </c>
      <c r="K69" s="4">
        <f t="shared" si="2"/>
        <v>-9.1106362020519985E-2</v>
      </c>
      <c r="L69" s="4">
        <f t="shared" si="1"/>
        <v>7.0241456612981951E-4</v>
      </c>
    </row>
    <row r="70" spans="2:12" ht="34.9" x14ac:dyDescent="0.45">
      <c r="B70" s="141" t="s">
        <v>124</v>
      </c>
      <c r="C70" s="142">
        <v>1.4519214049730481E-2</v>
      </c>
      <c r="D70" s="143">
        <v>0.11962295170318812</v>
      </c>
      <c r="E70" s="144">
        <v>11502</v>
      </c>
      <c r="F70" s="145">
        <v>0</v>
      </c>
      <c r="H70" s="157" t="s">
        <v>124</v>
      </c>
      <c r="I70" s="158">
        <v>-1.4E-2</v>
      </c>
      <c r="K70" s="4">
        <f t="shared" si="2"/>
        <v>-0.11533514937448305</v>
      </c>
      <c r="L70" s="4">
        <f t="shared" ref="L70:L107" si="3">((0-C70)/D70)*I70</f>
        <v>1.6992474588035877E-3</v>
      </c>
    </row>
    <row r="71" spans="2:12" ht="23.25" x14ac:dyDescent="0.45">
      <c r="B71" s="141" t="s">
        <v>125</v>
      </c>
      <c r="C71" s="142">
        <v>9.8243783689793088E-3</v>
      </c>
      <c r="D71" s="143">
        <v>9.8634201907642119E-2</v>
      </c>
      <c r="E71" s="144">
        <v>11502</v>
      </c>
      <c r="F71" s="145">
        <v>0</v>
      </c>
      <c r="H71" s="157" t="s">
        <v>125</v>
      </c>
      <c r="I71" s="158">
        <v>-1.4E-2</v>
      </c>
      <c r="K71" s="4">
        <f t="shared" si="2"/>
        <v>-0.14054413615892233</v>
      </c>
      <c r="L71" s="4">
        <f t="shared" si="3"/>
        <v>1.3944584586845397E-3</v>
      </c>
    </row>
    <row r="72" spans="2:12" ht="34.9" x14ac:dyDescent="0.45">
      <c r="B72" s="141" t="s">
        <v>126</v>
      </c>
      <c r="C72" s="142">
        <v>6.0858981046774466E-4</v>
      </c>
      <c r="D72" s="143">
        <v>2.4663177268097254E-2</v>
      </c>
      <c r="E72" s="144">
        <v>11502</v>
      </c>
      <c r="F72" s="145">
        <v>0</v>
      </c>
      <c r="H72" s="157" t="s">
        <v>126</v>
      </c>
      <c r="I72" s="158">
        <v>2E-3</v>
      </c>
      <c r="K72" s="4">
        <f t="shared" si="2"/>
        <v>8.1043200502984872E-2</v>
      </c>
      <c r="L72" s="4">
        <f t="shared" si="3"/>
        <v>-4.9352101219738501E-5</v>
      </c>
    </row>
    <row r="73" spans="2:12" ht="23.25" x14ac:dyDescent="0.45">
      <c r="B73" s="141" t="s">
        <v>127</v>
      </c>
      <c r="C73" s="142">
        <v>1.0432968179447052E-3</v>
      </c>
      <c r="D73" s="143">
        <v>3.228465531219725E-2</v>
      </c>
      <c r="E73" s="144">
        <v>11502</v>
      </c>
      <c r="F73" s="145">
        <v>0</v>
      </c>
      <c r="H73" s="157" t="s">
        <v>127</v>
      </c>
      <c r="I73" s="158">
        <v>3.0000000000000001E-3</v>
      </c>
      <c r="K73" s="4">
        <f t="shared" si="2"/>
        <v>9.2826455186403631E-2</v>
      </c>
      <c r="L73" s="4">
        <f t="shared" si="3"/>
        <v>-9.6946689489716572E-5</v>
      </c>
    </row>
    <row r="74" spans="2:12" ht="23.25" x14ac:dyDescent="0.45">
      <c r="B74" s="141" t="s">
        <v>128</v>
      </c>
      <c r="C74" s="142">
        <v>8.9897409146235438E-2</v>
      </c>
      <c r="D74" s="143">
        <v>0.28604716180987155</v>
      </c>
      <c r="E74" s="144">
        <v>11502</v>
      </c>
      <c r="F74" s="145">
        <v>0</v>
      </c>
      <c r="H74" s="157" t="s">
        <v>128</v>
      </c>
      <c r="I74" s="158">
        <v>6.4000000000000001E-2</v>
      </c>
      <c r="K74" s="4">
        <f t="shared" si="2"/>
        <v>0.20362574285339693</v>
      </c>
      <c r="L74" s="4">
        <f t="shared" si="3"/>
        <v>-2.0113585986856367E-2</v>
      </c>
    </row>
    <row r="75" spans="2:12" ht="23.25" x14ac:dyDescent="0.45">
      <c r="B75" s="141" t="s">
        <v>129</v>
      </c>
      <c r="C75" s="142">
        <v>0.37054425317336115</v>
      </c>
      <c r="D75" s="143">
        <v>0.48297152058315895</v>
      </c>
      <c r="E75" s="144">
        <v>11502</v>
      </c>
      <c r="F75" s="145">
        <v>0</v>
      </c>
      <c r="H75" s="157" t="s">
        <v>129</v>
      </c>
      <c r="I75" s="158">
        <v>4.5999999999999999E-2</v>
      </c>
      <c r="K75" s="4">
        <f t="shared" si="2"/>
        <v>5.9951701332335322E-2</v>
      </c>
      <c r="L75" s="4">
        <f t="shared" si="3"/>
        <v>-3.5292009817460376E-2</v>
      </c>
    </row>
    <row r="76" spans="2:12" ht="23.25" x14ac:dyDescent="0.45">
      <c r="B76" s="141" t="s">
        <v>130</v>
      </c>
      <c r="C76" s="142">
        <v>1.1302382194400974E-3</v>
      </c>
      <c r="D76" s="143">
        <v>3.3601472333431914E-2</v>
      </c>
      <c r="E76" s="144">
        <v>11502</v>
      </c>
      <c r="F76" s="145">
        <v>0</v>
      </c>
      <c r="H76" s="157" t="s">
        <v>130</v>
      </c>
      <c r="I76" s="158">
        <v>4.0000000000000001E-3</v>
      </c>
      <c r="K76" s="4">
        <f t="shared" si="2"/>
        <v>0.1189078564020816</v>
      </c>
      <c r="L76" s="4">
        <f t="shared" si="3"/>
        <v>-1.3454627323762389E-4</v>
      </c>
    </row>
    <row r="77" spans="2:12" ht="23.25" x14ac:dyDescent="0.45">
      <c r="B77" s="141" t="s">
        <v>131</v>
      </c>
      <c r="C77" s="142">
        <v>7.8247261345852897E-3</v>
      </c>
      <c r="D77" s="143">
        <v>8.8114555118575077E-2</v>
      </c>
      <c r="E77" s="144">
        <v>11502</v>
      </c>
      <c r="F77" s="145">
        <v>0</v>
      </c>
      <c r="H77" s="157" t="s">
        <v>131</v>
      </c>
      <c r="I77" s="158">
        <v>-5.0000000000000001E-3</v>
      </c>
      <c r="K77" s="4">
        <f t="shared" si="2"/>
        <v>-5.6300305467709172E-2</v>
      </c>
      <c r="L77" s="4">
        <f t="shared" si="3"/>
        <v>4.4400871819959915E-4</v>
      </c>
    </row>
    <row r="78" spans="2:12" ht="23.25" x14ac:dyDescent="0.45">
      <c r="B78" s="141" t="s">
        <v>132</v>
      </c>
      <c r="C78" s="142">
        <v>0.10033037732568249</v>
      </c>
      <c r="D78" s="143">
        <v>0.30045305971006075</v>
      </c>
      <c r="E78" s="144">
        <v>11502</v>
      </c>
      <c r="F78" s="145">
        <v>0</v>
      </c>
      <c r="H78" s="157" t="s">
        <v>132</v>
      </c>
      <c r="I78" s="158">
        <v>-3.4000000000000002E-2</v>
      </c>
      <c r="K78" s="4">
        <f t="shared" si="2"/>
        <v>-0.10180880567648458</v>
      </c>
      <c r="L78" s="4">
        <f t="shared" si="3"/>
        <v>1.1353629856074915E-2</v>
      </c>
    </row>
    <row r="79" spans="2:12" x14ac:dyDescent="0.45">
      <c r="B79" s="141" t="s">
        <v>133</v>
      </c>
      <c r="C79" s="142">
        <v>5.0773778473308988E-2</v>
      </c>
      <c r="D79" s="143">
        <v>0.21954496684677713</v>
      </c>
      <c r="E79" s="144">
        <v>11502</v>
      </c>
      <c r="F79" s="145">
        <v>0</v>
      </c>
      <c r="H79" s="157" t="s">
        <v>133</v>
      </c>
      <c r="I79" s="158">
        <v>-0.03</v>
      </c>
      <c r="K79" s="4">
        <f t="shared" si="2"/>
        <v>-0.12970821902592281</v>
      </c>
      <c r="L79" s="4">
        <f t="shared" si="3"/>
        <v>6.9380472532642352E-3</v>
      </c>
    </row>
    <row r="80" spans="2:12" ht="34.9" x14ac:dyDescent="0.45">
      <c r="B80" s="141" t="s">
        <v>134</v>
      </c>
      <c r="C80" s="142">
        <v>5.2164840897235261E-4</v>
      </c>
      <c r="D80" s="143">
        <v>2.2834658417340357E-2</v>
      </c>
      <c r="E80" s="144">
        <v>11502</v>
      </c>
      <c r="F80" s="145">
        <v>0</v>
      </c>
      <c r="H80" s="157" t="s">
        <v>134</v>
      </c>
      <c r="I80" s="158">
        <v>-2E-3</v>
      </c>
      <c r="K80" s="4">
        <f t="shared" si="2"/>
        <v>-8.7540468819278336E-2</v>
      </c>
      <c r="L80" s="4">
        <f t="shared" si="3"/>
        <v>4.5689179968308115E-5</v>
      </c>
    </row>
    <row r="81" spans="2:12" ht="23.25" x14ac:dyDescent="0.45">
      <c r="B81" s="141" t="s">
        <v>135</v>
      </c>
      <c r="C81" s="142">
        <v>2.2604764388801948E-3</v>
      </c>
      <c r="D81" s="143">
        <v>4.7492765627401769E-2</v>
      </c>
      <c r="E81" s="144">
        <v>11502</v>
      </c>
      <c r="F81" s="145">
        <v>0</v>
      </c>
      <c r="H81" s="157" t="s">
        <v>135</v>
      </c>
      <c r="I81" s="158">
        <v>-5.0000000000000001E-3</v>
      </c>
      <c r="K81" s="4">
        <f t="shared" si="2"/>
        <v>-0.10504121105399017</v>
      </c>
      <c r="L81" s="4">
        <f t="shared" si="3"/>
        <v>2.3798113344403489E-4</v>
      </c>
    </row>
    <row r="82" spans="2:12" ht="23.25" x14ac:dyDescent="0.45">
      <c r="B82" s="141" t="s">
        <v>136</v>
      </c>
      <c r="C82" s="142">
        <v>6.4336637106590161E-3</v>
      </c>
      <c r="D82" s="143">
        <v>7.9955159203759868E-2</v>
      </c>
      <c r="E82" s="144">
        <v>11502</v>
      </c>
      <c r="F82" s="145">
        <v>0</v>
      </c>
      <c r="H82" s="157" t="s">
        <v>136</v>
      </c>
      <c r="I82" s="158">
        <v>-3.0000000000000001E-3</v>
      </c>
      <c r="K82" s="4">
        <f t="shared" ref="K82:K107" si="4">((1-C82)/D82)*I82</f>
        <v>-3.727963321631228E-2</v>
      </c>
      <c r="L82" s="4">
        <f t="shared" si="3"/>
        <v>2.4139769496037006E-4</v>
      </c>
    </row>
    <row r="83" spans="2:12" ht="23.25" x14ac:dyDescent="0.45">
      <c r="B83" s="141" t="s">
        <v>137</v>
      </c>
      <c r="C83" s="142">
        <v>8.6941401495392102E-4</v>
      </c>
      <c r="D83" s="143">
        <v>2.9474288170311523E-2</v>
      </c>
      <c r="E83" s="144">
        <v>11502</v>
      </c>
      <c r="F83" s="145">
        <v>0</v>
      </c>
      <c r="H83" s="157" t="s">
        <v>137</v>
      </c>
      <c r="I83" s="158">
        <v>5.0000000000000001E-3</v>
      </c>
      <c r="K83" s="4">
        <f t="shared" si="4"/>
        <v>0.16949189412340709</v>
      </c>
      <c r="L83" s="4">
        <f t="shared" si="3"/>
        <v>-1.474868553110051E-4</v>
      </c>
    </row>
    <row r="84" spans="2:12" ht="23.25" x14ac:dyDescent="0.45">
      <c r="B84" s="141" t="s">
        <v>138</v>
      </c>
      <c r="C84" s="142">
        <v>0.81585811163275956</v>
      </c>
      <c r="D84" s="143">
        <v>0.38761671271481724</v>
      </c>
      <c r="E84" s="144">
        <v>11502</v>
      </c>
      <c r="F84" s="145">
        <v>0</v>
      </c>
      <c r="H84" s="157" t="s">
        <v>138</v>
      </c>
      <c r="I84" s="158">
        <v>4.2000000000000003E-2</v>
      </c>
      <c r="K84" s="4">
        <f t="shared" si="4"/>
        <v>1.9952595070672909E-2</v>
      </c>
      <c r="L84" s="4">
        <f t="shared" si="3"/>
        <v>-8.8401865978845431E-2</v>
      </c>
    </row>
    <row r="85" spans="2:12" ht="23.25" x14ac:dyDescent="0.45">
      <c r="B85" s="141" t="s">
        <v>139</v>
      </c>
      <c r="C85" s="142">
        <v>2.2604764388801948E-3</v>
      </c>
      <c r="D85" s="143">
        <v>4.7492765627400589E-2</v>
      </c>
      <c r="E85" s="144">
        <v>11502</v>
      </c>
      <c r="F85" s="145">
        <v>0</v>
      </c>
      <c r="H85" s="157" t="s">
        <v>139</v>
      </c>
      <c r="I85" s="158">
        <v>-1E-3</v>
      </c>
      <c r="K85" s="4">
        <f t="shared" si="4"/>
        <v>-2.1008242210798556E-2</v>
      </c>
      <c r="L85" s="4">
        <f t="shared" si="3"/>
        <v>4.7596226688808163E-5</v>
      </c>
    </row>
    <row r="86" spans="2:12" ht="23.25" x14ac:dyDescent="0.45">
      <c r="B86" s="141" t="s">
        <v>140</v>
      </c>
      <c r="C86" s="142">
        <v>1.5649452269170582E-3</v>
      </c>
      <c r="D86" s="143">
        <v>3.953014078867511E-2</v>
      </c>
      <c r="E86" s="144">
        <v>11502</v>
      </c>
      <c r="F86" s="145">
        <v>0</v>
      </c>
      <c r="H86" s="157" t="s">
        <v>140</v>
      </c>
      <c r="I86" s="158">
        <v>3.0000000000000001E-3</v>
      </c>
      <c r="K86" s="4">
        <f t="shared" si="4"/>
        <v>7.5772691535097345E-2</v>
      </c>
      <c r="L86" s="4">
        <f t="shared" si="3"/>
        <v>-1.1876597419294258E-4</v>
      </c>
    </row>
    <row r="87" spans="2:12" ht="23.25" x14ac:dyDescent="0.45">
      <c r="B87" s="141" t="s">
        <v>141</v>
      </c>
      <c r="C87" s="142">
        <v>6.7814293166405838E-3</v>
      </c>
      <c r="D87" s="143">
        <v>8.207330365415727E-2</v>
      </c>
      <c r="E87" s="144">
        <v>11502</v>
      </c>
      <c r="F87" s="145">
        <v>0</v>
      </c>
      <c r="H87" s="157" t="s">
        <v>141</v>
      </c>
      <c r="I87" s="158">
        <v>5.0000000000000001E-3</v>
      </c>
      <c r="K87" s="4">
        <f t="shared" si="4"/>
        <v>6.0508017008101128E-2</v>
      </c>
      <c r="L87" s="4">
        <f t="shared" si="3"/>
        <v>-4.131324690679174E-4</v>
      </c>
    </row>
    <row r="88" spans="2:12" ht="34.9" x14ac:dyDescent="0.45">
      <c r="B88" s="141" t="s">
        <v>142</v>
      </c>
      <c r="C88" s="142">
        <v>4.5209528777603895E-3</v>
      </c>
      <c r="D88" s="143">
        <v>6.7088785783036856E-2</v>
      </c>
      <c r="E88" s="144">
        <v>11502</v>
      </c>
      <c r="F88" s="145">
        <v>0</v>
      </c>
      <c r="H88" s="157" t="s">
        <v>142</v>
      </c>
      <c r="I88" s="158">
        <v>1.2999999999999999E-2</v>
      </c>
      <c r="K88" s="4">
        <f t="shared" si="4"/>
        <v>0.19289703132265146</v>
      </c>
      <c r="L88" s="4">
        <f t="shared" si="3"/>
        <v>-8.7603891954391941E-4</v>
      </c>
    </row>
    <row r="89" spans="2:12" ht="23.25" x14ac:dyDescent="0.45">
      <c r="B89" s="141" t="s">
        <v>143</v>
      </c>
      <c r="C89" s="142">
        <v>7.9116675360806805E-3</v>
      </c>
      <c r="D89" s="143">
        <v>8.8598846051316585E-2</v>
      </c>
      <c r="E89" s="144">
        <v>11502</v>
      </c>
      <c r="F89" s="145">
        <v>0</v>
      </c>
      <c r="H89" s="157" t="s">
        <v>143</v>
      </c>
      <c r="I89" s="158">
        <v>-4.0000000000000001E-3</v>
      </c>
      <c r="K89" s="4">
        <f t="shared" si="4"/>
        <v>-4.4790124326869914E-2</v>
      </c>
      <c r="L89" s="4">
        <f t="shared" si="3"/>
        <v>3.5719054541627916E-4</v>
      </c>
    </row>
    <row r="90" spans="2:12" ht="23.25" x14ac:dyDescent="0.45">
      <c r="B90" s="141" t="s">
        <v>144</v>
      </c>
      <c r="C90" s="142">
        <v>0.37332637802121371</v>
      </c>
      <c r="D90" s="143">
        <v>0.48370873005770759</v>
      </c>
      <c r="E90" s="144">
        <v>11502</v>
      </c>
      <c r="F90" s="145">
        <v>0</v>
      </c>
      <c r="H90" s="157" t="s">
        <v>144</v>
      </c>
      <c r="I90" s="158">
        <v>-5.6000000000000001E-2</v>
      </c>
      <c r="K90" s="4">
        <f t="shared" si="4"/>
        <v>-7.255135301491307E-2</v>
      </c>
      <c r="L90" s="4">
        <f t="shared" si="3"/>
        <v>4.3220797703390219E-2</v>
      </c>
    </row>
    <row r="91" spans="2:12" x14ac:dyDescent="0.45">
      <c r="B91" s="141" t="s">
        <v>145</v>
      </c>
      <c r="C91" s="142">
        <v>2.4343592418709786E-3</v>
      </c>
      <c r="D91" s="143">
        <v>4.9281277242891205E-2</v>
      </c>
      <c r="E91" s="144">
        <v>11502</v>
      </c>
      <c r="F91" s="145">
        <v>0</v>
      </c>
      <c r="H91" s="157" t="s">
        <v>145</v>
      </c>
      <c r="I91" s="158">
        <v>-4.0000000000000001E-3</v>
      </c>
      <c r="K91" s="4">
        <f t="shared" si="4"/>
        <v>-8.0969138510063862E-2</v>
      </c>
      <c r="L91" s="4">
        <f t="shared" si="3"/>
        <v>1.9758897318126093E-4</v>
      </c>
    </row>
    <row r="92" spans="2:12" ht="34.9" x14ac:dyDescent="0.45">
      <c r="B92" s="141" t="s">
        <v>146</v>
      </c>
      <c r="C92" s="142">
        <v>9.3201182403060343E-2</v>
      </c>
      <c r="D92" s="143">
        <v>0.29072679695719528</v>
      </c>
      <c r="E92" s="144">
        <v>11502</v>
      </c>
      <c r="F92" s="145">
        <v>0</v>
      </c>
      <c r="H92" s="157" t="s">
        <v>146</v>
      </c>
      <c r="I92" s="158">
        <v>-2.5000000000000001E-2</v>
      </c>
      <c r="K92" s="4">
        <f t="shared" si="4"/>
        <v>-7.7976886469331111E-2</v>
      </c>
      <c r="L92" s="4">
        <f t="shared" si="3"/>
        <v>8.0144987818909826E-3</v>
      </c>
    </row>
    <row r="93" spans="2:12" ht="23.25" x14ac:dyDescent="0.45">
      <c r="B93" s="141" t="s">
        <v>147</v>
      </c>
      <c r="C93" s="142">
        <v>1.1128499391410189E-2</v>
      </c>
      <c r="D93" s="143">
        <v>0.10490763907409095</v>
      </c>
      <c r="E93" s="144">
        <v>11502</v>
      </c>
      <c r="F93" s="145">
        <v>0</v>
      </c>
      <c r="H93" s="157" t="s">
        <v>147</v>
      </c>
      <c r="I93" s="158">
        <v>-4.0000000000000001E-3</v>
      </c>
      <c r="K93" s="4">
        <f t="shared" si="4"/>
        <v>-3.7704461155977406E-2</v>
      </c>
      <c r="L93" s="4">
        <f t="shared" si="3"/>
        <v>4.2431607420125787E-4</v>
      </c>
    </row>
    <row r="94" spans="2:12" ht="23.25" x14ac:dyDescent="0.45">
      <c r="B94" s="141" t="s">
        <v>148</v>
      </c>
      <c r="C94" s="142">
        <v>2.6082420448617631E-2</v>
      </c>
      <c r="D94" s="143">
        <v>0.15938737867465683</v>
      </c>
      <c r="E94" s="144">
        <v>11502</v>
      </c>
      <c r="F94" s="145">
        <v>0</v>
      </c>
      <c r="H94" s="157" t="s">
        <v>148</v>
      </c>
      <c r="I94" s="158">
        <v>1.9E-2</v>
      </c>
      <c r="K94" s="4">
        <f t="shared" si="4"/>
        <v>0.11609723533535053</v>
      </c>
      <c r="L94" s="4">
        <f t="shared" si="3"/>
        <v>-3.1091921621679308E-3</v>
      </c>
    </row>
    <row r="95" spans="2:12" ht="23.25" x14ac:dyDescent="0.45">
      <c r="B95" s="141" t="s">
        <v>149</v>
      </c>
      <c r="C95" s="142">
        <v>4.216657972526517E-2</v>
      </c>
      <c r="D95" s="143">
        <v>0.20097778738657598</v>
      </c>
      <c r="E95" s="144">
        <v>11502</v>
      </c>
      <c r="F95" s="145">
        <v>0</v>
      </c>
      <c r="H95" s="157" t="s">
        <v>149</v>
      </c>
      <c r="I95" s="158">
        <v>-4.0000000000000001E-3</v>
      </c>
      <c r="K95" s="4">
        <f t="shared" si="4"/>
        <v>-1.9063468311199289E-2</v>
      </c>
      <c r="L95" s="4">
        <f t="shared" si="3"/>
        <v>8.3922865852152629E-4</v>
      </c>
    </row>
    <row r="96" spans="2:12" ht="23.25" x14ac:dyDescent="0.45">
      <c r="B96" s="141" t="s">
        <v>150</v>
      </c>
      <c r="C96" s="142">
        <v>1.5649452269170582E-3</v>
      </c>
      <c r="D96" s="143">
        <v>3.953014078867733E-2</v>
      </c>
      <c r="E96" s="144">
        <v>11502</v>
      </c>
      <c r="F96" s="145">
        <v>0</v>
      </c>
      <c r="H96" s="157" t="s">
        <v>150</v>
      </c>
      <c r="I96" s="158">
        <v>-1E-3</v>
      </c>
      <c r="K96" s="4">
        <f t="shared" si="4"/>
        <v>-2.5257563845031031E-2</v>
      </c>
      <c r="L96" s="4">
        <f t="shared" si="3"/>
        <v>3.9588658064311967E-5</v>
      </c>
    </row>
    <row r="97" spans="2:12" ht="23.25" x14ac:dyDescent="0.45">
      <c r="B97" s="141" t="s">
        <v>151</v>
      </c>
      <c r="C97" s="142">
        <v>8.5202573465484269E-3</v>
      </c>
      <c r="D97" s="143">
        <v>9.191516238781787E-2</v>
      </c>
      <c r="E97" s="144">
        <v>11502</v>
      </c>
      <c r="F97" s="145">
        <v>0</v>
      </c>
      <c r="H97" s="157" t="s">
        <v>151</v>
      </c>
      <c r="I97" s="158">
        <v>-8.0000000000000002E-3</v>
      </c>
      <c r="K97" s="4">
        <f t="shared" si="4"/>
        <v>-8.6295206744680386E-2</v>
      </c>
      <c r="L97" s="4">
        <f t="shared" si="3"/>
        <v>7.4157578577505067E-4</v>
      </c>
    </row>
    <row r="98" spans="2:12" ht="23.25" x14ac:dyDescent="0.45">
      <c r="B98" s="141" t="s">
        <v>152</v>
      </c>
      <c r="C98" s="142">
        <v>0.19318379412276127</v>
      </c>
      <c r="D98" s="143">
        <v>0.39481307983389169</v>
      </c>
      <c r="E98" s="144">
        <v>11502</v>
      </c>
      <c r="F98" s="145">
        <v>0</v>
      </c>
      <c r="H98" s="157" t="s">
        <v>152</v>
      </c>
      <c r="I98" s="158">
        <v>0.04</v>
      </c>
      <c r="K98" s="4">
        <f t="shared" si="4"/>
        <v>8.1741588319889286E-2</v>
      </c>
      <c r="L98" s="4">
        <f t="shared" si="3"/>
        <v>-1.9572177720559695E-2</v>
      </c>
    </row>
    <row r="99" spans="2:12" ht="23.25" x14ac:dyDescent="0.45">
      <c r="B99" s="141" t="s">
        <v>153</v>
      </c>
      <c r="C99" s="142">
        <v>1.7301338897583028E-2</v>
      </c>
      <c r="D99" s="143">
        <v>0.13039739597242986</v>
      </c>
      <c r="E99" s="144">
        <v>11502</v>
      </c>
      <c r="F99" s="145">
        <v>0</v>
      </c>
      <c r="H99" s="157" t="s">
        <v>153</v>
      </c>
      <c r="I99" s="158">
        <v>1.2E-2</v>
      </c>
      <c r="K99" s="4">
        <f t="shared" si="4"/>
        <v>9.0434198055015513E-2</v>
      </c>
      <c r="L99" s="4">
        <f t="shared" si="3"/>
        <v>-1.5921795463990167E-3</v>
      </c>
    </row>
    <row r="100" spans="2:12" ht="23.25" x14ac:dyDescent="0.45">
      <c r="B100" s="141" t="s">
        <v>154</v>
      </c>
      <c r="C100" s="142">
        <v>6.8857589984350542E-2</v>
      </c>
      <c r="D100" s="143">
        <v>0.2532228210979654</v>
      </c>
      <c r="E100" s="144">
        <v>11502</v>
      </c>
      <c r="F100" s="145">
        <v>0</v>
      </c>
      <c r="H100" s="157" t="s">
        <v>154</v>
      </c>
      <c r="I100" s="158">
        <v>1.7000000000000001E-2</v>
      </c>
      <c r="K100" s="4">
        <f t="shared" si="4"/>
        <v>6.2511826152280514E-2</v>
      </c>
      <c r="L100" s="4">
        <f t="shared" si="3"/>
        <v>-4.6227232784879701E-3</v>
      </c>
    </row>
    <row r="101" spans="2:12" ht="23.25" x14ac:dyDescent="0.45">
      <c r="B101" s="141" t="s">
        <v>155</v>
      </c>
      <c r="C101" s="142">
        <v>5.2164840897235261E-4</v>
      </c>
      <c r="D101" s="143">
        <v>2.2834658417337107E-2</v>
      </c>
      <c r="E101" s="144">
        <v>11502</v>
      </c>
      <c r="F101" s="145">
        <v>0</v>
      </c>
      <c r="H101" s="157" t="s">
        <v>155</v>
      </c>
      <c r="I101" s="158">
        <v>0</v>
      </c>
      <c r="K101" s="4">
        <f t="shared" si="4"/>
        <v>0</v>
      </c>
      <c r="L101" s="4">
        <f t="shared" si="3"/>
        <v>0</v>
      </c>
    </row>
    <row r="102" spans="2:12" ht="34.9" x14ac:dyDescent="0.45">
      <c r="B102" s="141" t="s">
        <v>156</v>
      </c>
      <c r="C102" s="142">
        <v>0.14397496087636932</v>
      </c>
      <c r="D102" s="143">
        <v>0.35107960300132696</v>
      </c>
      <c r="E102" s="144">
        <v>11502</v>
      </c>
      <c r="F102" s="145">
        <v>0</v>
      </c>
      <c r="H102" s="157" t="s">
        <v>156</v>
      </c>
      <c r="I102" s="158">
        <v>3.7999999999999999E-2</v>
      </c>
      <c r="K102" s="4">
        <f t="shared" si="4"/>
        <v>9.2654062522040115E-2</v>
      </c>
      <c r="L102" s="4">
        <f t="shared" si="3"/>
        <v>-1.5583498632591754E-2</v>
      </c>
    </row>
    <row r="103" spans="2:12" ht="23.25" x14ac:dyDescent="0.45">
      <c r="B103" s="141" t="s">
        <v>157</v>
      </c>
      <c r="C103" s="142">
        <v>9.8243783689793088E-3</v>
      </c>
      <c r="D103" s="143">
        <v>9.8634201907644062E-2</v>
      </c>
      <c r="E103" s="144">
        <v>11502</v>
      </c>
      <c r="F103" s="145">
        <v>0</v>
      </c>
      <c r="H103" s="157" t="s">
        <v>157</v>
      </c>
      <c r="I103" s="158">
        <v>-8.0000000000000002E-3</v>
      </c>
      <c r="K103" s="4">
        <f t="shared" si="4"/>
        <v>-8.0310934947954021E-2</v>
      </c>
      <c r="L103" s="4">
        <f t="shared" si="3"/>
        <v>7.9683340496257849E-4</v>
      </c>
    </row>
    <row r="104" spans="2:12" x14ac:dyDescent="0.45">
      <c r="B104" s="141" t="s">
        <v>158</v>
      </c>
      <c r="C104" s="142">
        <v>0.75343418535906803</v>
      </c>
      <c r="D104" s="143">
        <v>0.43103047026479452</v>
      </c>
      <c r="E104" s="144">
        <v>11502</v>
      </c>
      <c r="F104" s="145">
        <v>0</v>
      </c>
      <c r="H104" s="157" t="s">
        <v>158</v>
      </c>
      <c r="I104" s="158">
        <v>1.9E-2</v>
      </c>
      <c r="K104" s="4">
        <f t="shared" si="4"/>
        <v>1.0868722286152366E-2</v>
      </c>
      <c r="L104" s="4">
        <f t="shared" si="3"/>
        <v>-3.3211688057756143E-2</v>
      </c>
    </row>
    <row r="105" spans="2:12" x14ac:dyDescent="0.45">
      <c r="B105" s="141" t="s">
        <v>159</v>
      </c>
      <c r="C105" s="142">
        <v>0.863849765258216</v>
      </c>
      <c r="D105" s="143">
        <v>0.34296293484861956</v>
      </c>
      <c r="E105" s="144">
        <v>11502</v>
      </c>
      <c r="F105" s="145">
        <v>0</v>
      </c>
      <c r="H105" s="157" t="s">
        <v>159</v>
      </c>
      <c r="I105" s="158">
        <v>-3.1E-2</v>
      </c>
      <c r="K105" s="4">
        <f t="shared" si="4"/>
        <v>-1.2306453112369884E-2</v>
      </c>
      <c r="L105" s="4">
        <f t="shared" si="3"/>
        <v>7.8082323195726194E-2</v>
      </c>
    </row>
    <row r="106" spans="2:12" ht="23.65" thickBot="1" x14ac:dyDescent="0.5">
      <c r="B106" s="146" t="s">
        <v>160</v>
      </c>
      <c r="C106" s="147">
        <v>1.8257694314032342</v>
      </c>
      <c r="D106" s="148">
        <v>1.4289187195621649</v>
      </c>
      <c r="E106" s="149">
        <v>11502</v>
      </c>
      <c r="F106" s="150">
        <v>0</v>
      </c>
      <c r="H106" s="159" t="s">
        <v>160</v>
      </c>
      <c r="I106" s="160">
        <v>-2.1000000000000001E-2</v>
      </c>
      <c r="K106" s="4">
        <f t="shared" si="4"/>
        <v>1.2135860369147817E-2</v>
      </c>
      <c r="L106" s="4">
        <f t="shared" si="3"/>
        <v>2.6832287613403259E-2</v>
      </c>
    </row>
    <row r="107" spans="2:12" ht="23.65" thickTop="1" x14ac:dyDescent="0.45">
      <c r="B107" s="151" t="s">
        <v>48</v>
      </c>
      <c r="C107" s="151"/>
      <c r="D107" s="151"/>
      <c r="E107" s="151"/>
      <c r="F107" s="151"/>
      <c r="H107" s="161" t="s">
        <v>192</v>
      </c>
      <c r="I107" s="162"/>
      <c r="J107" s="163"/>
    </row>
  </sheetData>
  <mergeCells count="4">
    <mergeCell ref="K3:L3"/>
    <mergeCell ref="B3:F3"/>
    <mergeCell ref="B4"/>
    <mergeCell ref="B107:F107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opLeftCell="A118" workbookViewId="0">
      <selection activeCell="K126" sqref="K126:L126"/>
    </sheetView>
  </sheetViews>
  <sheetFormatPr defaultColWidth="9.1328125" defaultRowHeight="14.25" x14ac:dyDescent="0.45"/>
  <cols>
    <col min="1" max="1" width="9.1328125" style="4"/>
    <col min="2" max="2" width="30.73046875" style="4" customWidth="1"/>
    <col min="3" max="7" width="9.1328125" style="4"/>
    <col min="8" max="8" width="27.73046875" style="4" customWidth="1"/>
    <col min="9" max="9" width="10.265625" style="4" bestFit="1" customWidth="1"/>
    <col min="10" max="10" width="9.1328125" style="4"/>
    <col min="11" max="11" width="12.73046875" style="4" bestFit="1" customWidth="1"/>
    <col min="12" max="12" width="15.265625" style="4" bestFit="1" customWidth="1"/>
    <col min="13" max="16384" width="9.1328125" style="4"/>
  </cols>
  <sheetData>
    <row r="1" spans="1:12" x14ac:dyDescent="0.45">
      <c r="A1" s="4" t="s">
        <v>3</v>
      </c>
    </row>
    <row r="4" spans="1:12" ht="15.75" customHeight="1" thickBot="1" x14ac:dyDescent="0.4">
      <c r="H4" s="99" t="s">
        <v>6</v>
      </c>
      <c r="I4" s="99"/>
      <c r="J4" s="124"/>
    </row>
    <row r="5" spans="1:12" ht="15" thickTop="1" thickBot="1" x14ac:dyDescent="0.4">
      <c r="B5" s="99" t="s">
        <v>0</v>
      </c>
      <c r="C5" s="99"/>
      <c r="D5" s="99"/>
      <c r="E5" s="99"/>
      <c r="F5" s="99"/>
      <c r="H5" s="125" t="s">
        <v>47</v>
      </c>
      <c r="I5" s="126" t="s">
        <v>4</v>
      </c>
      <c r="J5" s="124"/>
      <c r="K5" s="6" t="s">
        <v>8</v>
      </c>
      <c r="L5" s="6"/>
    </row>
    <row r="6" spans="1:12" ht="26.25" thickTop="1" thickBot="1" x14ac:dyDescent="0.4">
      <c r="B6" s="100" t="s">
        <v>47</v>
      </c>
      <c r="C6" s="101" t="s">
        <v>1</v>
      </c>
      <c r="D6" s="102" t="s">
        <v>49</v>
      </c>
      <c r="E6" s="102" t="s">
        <v>50</v>
      </c>
      <c r="F6" s="103" t="s">
        <v>2</v>
      </c>
      <c r="H6" s="127"/>
      <c r="I6" s="128" t="s">
        <v>5</v>
      </c>
      <c r="J6" s="124"/>
      <c r="K6" s="3" t="s">
        <v>9</v>
      </c>
      <c r="L6" s="3" t="s">
        <v>10</v>
      </c>
    </row>
    <row r="7" spans="1:12" ht="23.65" thickTop="1" x14ac:dyDescent="0.35">
      <c r="B7" s="104" t="s">
        <v>59</v>
      </c>
      <c r="C7" s="105">
        <v>0.37884914463452568</v>
      </c>
      <c r="D7" s="106">
        <v>0.48517593529323177</v>
      </c>
      <c r="E7" s="107">
        <v>3215</v>
      </c>
      <c r="F7" s="108">
        <v>0</v>
      </c>
      <c r="H7" s="104" t="s">
        <v>59</v>
      </c>
      <c r="I7" s="129">
        <v>2.6989957155674697E-2</v>
      </c>
      <c r="J7" s="124"/>
      <c r="K7" s="4">
        <f>((1-C7)/D7)*I7</f>
        <v>3.4554135425930541E-2</v>
      </c>
      <c r="L7" s="4">
        <f>((0-C7)/D7)*I7</f>
        <v>-2.1075081096035755E-2</v>
      </c>
    </row>
    <row r="8" spans="1:12" ht="23.25" x14ac:dyDescent="0.35">
      <c r="B8" s="109" t="s">
        <v>60</v>
      </c>
      <c r="C8" s="110">
        <v>8.2115085536547436E-2</v>
      </c>
      <c r="D8" s="111">
        <v>0.27458268240509609</v>
      </c>
      <c r="E8" s="112">
        <v>3215</v>
      </c>
      <c r="F8" s="113">
        <v>0</v>
      </c>
      <c r="H8" s="109" t="s">
        <v>60</v>
      </c>
      <c r="I8" s="130">
        <v>-9.12142371150923E-3</v>
      </c>
      <c r="J8" s="124"/>
      <c r="K8" s="4">
        <f t="shared" ref="K8:K18" si="0">((1-C8)/D8)*I8</f>
        <v>-3.0491424841103419E-2</v>
      </c>
      <c r="L8" s="4">
        <f t="shared" ref="L8:L71" si="1">((0-C8)/D8)*I8</f>
        <v>2.7277994435958327E-3</v>
      </c>
    </row>
    <row r="9" spans="1:12" ht="23.25" x14ac:dyDescent="0.35">
      <c r="B9" s="109" t="s">
        <v>61</v>
      </c>
      <c r="C9" s="110">
        <v>3.9502332814930013E-2</v>
      </c>
      <c r="D9" s="111">
        <v>0.19481710323445364</v>
      </c>
      <c r="E9" s="112">
        <v>3215</v>
      </c>
      <c r="F9" s="113">
        <v>0</v>
      </c>
      <c r="H9" s="109" t="s">
        <v>61</v>
      </c>
      <c r="I9" s="130">
        <v>-1.9313517944243505E-2</v>
      </c>
      <c r="J9" s="124"/>
      <c r="K9" s="4">
        <f t="shared" si="0"/>
        <v>-9.5220535684991031E-2</v>
      </c>
      <c r="L9" s="4">
        <f t="shared" si="1"/>
        <v>3.9161295440394627E-3</v>
      </c>
    </row>
    <row r="10" spans="1:12" ht="23.25" x14ac:dyDescent="0.35">
      <c r="B10" s="109" t="s">
        <v>62</v>
      </c>
      <c r="C10" s="110">
        <v>0.13405909797822707</v>
      </c>
      <c r="D10" s="111">
        <v>0.34076880061613751</v>
      </c>
      <c r="E10" s="112">
        <v>3215</v>
      </c>
      <c r="F10" s="113">
        <v>0</v>
      </c>
      <c r="H10" s="109" t="s">
        <v>62</v>
      </c>
      <c r="I10" s="130">
        <v>-2.9704974631384305E-2</v>
      </c>
      <c r="J10" s="124"/>
      <c r="K10" s="4">
        <f t="shared" si="0"/>
        <v>-7.5484470644982732E-2</v>
      </c>
      <c r="L10" s="4">
        <f t="shared" si="1"/>
        <v>1.1685993839075991E-2</v>
      </c>
    </row>
    <row r="11" spans="1:12" ht="23.25" x14ac:dyDescent="0.35">
      <c r="B11" s="109" t="s">
        <v>63</v>
      </c>
      <c r="C11" s="110">
        <v>5.1632970451010889E-2</v>
      </c>
      <c r="D11" s="111">
        <v>0.22131932212886274</v>
      </c>
      <c r="E11" s="112">
        <v>3215</v>
      </c>
      <c r="F11" s="113">
        <v>0</v>
      </c>
      <c r="H11" s="109" t="s">
        <v>63</v>
      </c>
      <c r="I11" s="130">
        <v>1.0293046668119955E-2</v>
      </c>
      <c r="J11" s="124"/>
      <c r="K11" s="4">
        <f t="shared" si="0"/>
        <v>4.4106343719823873E-2</v>
      </c>
      <c r="L11" s="4">
        <f t="shared" si="1"/>
        <v>-2.4013293071468555E-3</v>
      </c>
    </row>
    <row r="12" spans="1:12" ht="34.9" x14ac:dyDescent="0.35">
      <c r="B12" s="109" t="s">
        <v>64</v>
      </c>
      <c r="C12" s="110">
        <v>0.10979782270606532</v>
      </c>
      <c r="D12" s="111">
        <v>0.31268622010200403</v>
      </c>
      <c r="E12" s="112">
        <v>3215</v>
      </c>
      <c r="F12" s="113">
        <v>0</v>
      </c>
      <c r="H12" s="109" t="s">
        <v>64</v>
      </c>
      <c r="I12" s="130">
        <v>-1.7479248139265078E-2</v>
      </c>
      <c r="J12" s="124"/>
      <c r="K12" s="4">
        <f t="shared" si="0"/>
        <v>-4.9762553482397616E-2</v>
      </c>
      <c r="L12" s="4">
        <f t="shared" si="1"/>
        <v>6.1377293428673515E-3</v>
      </c>
    </row>
    <row r="13" spans="1:12" ht="34.9" x14ac:dyDescent="0.35">
      <c r="B13" s="109" t="s">
        <v>65</v>
      </c>
      <c r="C13" s="110">
        <v>3.0482115085536547E-2</v>
      </c>
      <c r="D13" s="111">
        <v>0.17193647319776992</v>
      </c>
      <c r="E13" s="112">
        <v>3215</v>
      </c>
      <c r="F13" s="113">
        <v>0</v>
      </c>
      <c r="H13" s="109" t="s">
        <v>65</v>
      </c>
      <c r="I13" s="130">
        <v>-1.8727095769265036E-2</v>
      </c>
      <c r="J13" s="124"/>
      <c r="K13" s="4">
        <f t="shared" si="0"/>
        <v>-0.1055986199037839</v>
      </c>
      <c r="L13" s="4">
        <f t="shared" si="1"/>
        <v>3.3200721047708767E-3</v>
      </c>
    </row>
    <row r="14" spans="1:12" ht="34.9" x14ac:dyDescent="0.35">
      <c r="B14" s="109" t="s">
        <v>66</v>
      </c>
      <c r="C14" s="110">
        <v>1.3685847589424573E-2</v>
      </c>
      <c r="D14" s="111">
        <v>0.11620131275461287</v>
      </c>
      <c r="E14" s="112">
        <v>3215</v>
      </c>
      <c r="F14" s="113">
        <v>0</v>
      </c>
      <c r="H14" s="109" t="s">
        <v>66</v>
      </c>
      <c r="I14" s="130">
        <v>-8.3646424489471627E-3</v>
      </c>
      <c r="J14" s="124"/>
      <c r="K14" s="4">
        <f t="shared" si="0"/>
        <v>-7.0998898649906439E-2</v>
      </c>
      <c r="L14" s="4">
        <f t="shared" si="1"/>
        <v>9.8516289517372566E-4</v>
      </c>
    </row>
    <row r="15" spans="1:12" ht="23.25" x14ac:dyDescent="0.35">
      <c r="B15" s="109" t="s">
        <v>67</v>
      </c>
      <c r="C15" s="110">
        <v>1.9906687402799376E-2</v>
      </c>
      <c r="D15" s="111">
        <v>0.13970140172793255</v>
      </c>
      <c r="E15" s="112">
        <v>3215</v>
      </c>
      <c r="F15" s="113">
        <v>0</v>
      </c>
      <c r="H15" s="109" t="s">
        <v>67</v>
      </c>
      <c r="I15" s="130">
        <v>-2.3344129870744877E-2</v>
      </c>
      <c r="J15" s="124"/>
      <c r="K15" s="4">
        <f t="shared" si="0"/>
        <v>-0.16377377242982227</v>
      </c>
      <c r="L15" s="4">
        <f t="shared" si="1"/>
        <v>3.3264111188538955E-3</v>
      </c>
    </row>
    <row r="16" spans="1:12" ht="23.25" x14ac:dyDescent="0.35">
      <c r="B16" s="109" t="s">
        <v>69</v>
      </c>
      <c r="C16" s="110">
        <v>2.2706065318818039E-2</v>
      </c>
      <c r="D16" s="111">
        <v>0.14898793320723167</v>
      </c>
      <c r="E16" s="112">
        <v>3215</v>
      </c>
      <c r="F16" s="113">
        <v>0</v>
      </c>
      <c r="H16" s="109" t="s">
        <v>69</v>
      </c>
      <c r="I16" s="130">
        <v>5.0355016934864752E-3</v>
      </c>
      <c r="J16" s="124"/>
      <c r="K16" s="4">
        <f t="shared" si="0"/>
        <v>3.3030629777756296E-2</v>
      </c>
      <c r="L16" s="4">
        <f t="shared" si="1"/>
        <v>-7.6742074276773056E-4</v>
      </c>
    </row>
    <row r="17" spans="2:12" ht="46.5" x14ac:dyDescent="0.35">
      <c r="B17" s="109" t="s">
        <v>71</v>
      </c>
      <c r="C17" s="110">
        <v>9.020217729393468E-3</v>
      </c>
      <c r="D17" s="111">
        <v>9.4560216927318766E-2</v>
      </c>
      <c r="E17" s="112">
        <v>3215</v>
      </c>
      <c r="F17" s="113">
        <v>0</v>
      </c>
      <c r="H17" s="109" t="s">
        <v>71</v>
      </c>
      <c r="I17" s="130">
        <v>-1.5936028424814029E-2</v>
      </c>
      <c r="J17" s="124"/>
      <c r="K17" s="4">
        <f t="shared" si="0"/>
        <v>-0.16700767502277122</v>
      </c>
      <c r="L17" s="4">
        <f t="shared" si="1"/>
        <v>1.5201577450283633E-3</v>
      </c>
    </row>
    <row r="18" spans="2:12" ht="23.25" x14ac:dyDescent="0.35">
      <c r="B18" s="109" t="s">
        <v>72</v>
      </c>
      <c r="C18" s="110">
        <v>0.10730948678071539</v>
      </c>
      <c r="D18" s="111">
        <v>0.30955446387469604</v>
      </c>
      <c r="E18" s="112">
        <v>3215</v>
      </c>
      <c r="F18" s="113">
        <v>0</v>
      </c>
      <c r="H18" s="109" t="s">
        <v>72</v>
      </c>
      <c r="I18" s="130">
        <v>4.7528259913255724E-2</v>
      </c>
      <c r="J18" s="124"/>
      <c r="K18" s="4">
        <f t="shared" si="0"/>
        <v>0.13706158910878496</v>
      </c>
      <c r="L18" s="4">
        <f t="shared" si="1"/>
        <v>-1.6476044683808644E-2</v>
      </c>
    </row>
    <row r="19" spans="2:12" ht="34.9" x14ac:dyDescent="0.35">
      <c r="B19" s="109" t="s">
        <v>73</v>
      </c>
      <c r="C19" s="110">
        <v>0.280248833592535</v>
      </c>
      <c r="D19" s="111">
        <v>0.44919058815215429</v>
      </c>
      <c r="E19" s="112">
        <v>3215</v>
      </c>
      <c r="F19" s="113">
        <v>0</v>
      </c>
      <c r="H19" s="109" t="s">
        <v>73</v>
      </c>
      <c r="I19" s="130">
        <v>4.1686125331749833E-2</v>
      </c>
      <c r="J19" s="124"/>
      <c r="K19" s="4">
        <f>((1-C19)/D19)*I19</f>
        <v>6.6794893129799027E-2</v>
      </c>
      <c r="L19" s="4">
        <f t="shared" si="1"/>
        <v>-2.6007864611041022E-2</v>
      </c>
    </row>
    <row r="20" spans="2:12" ht="23.25" x14ac:dyDescent="0.35">
      <c r="B20" s="109" t="s">
        <v>74</v>
      </c>
      <c r="C20" s="110">
        <v>0.28522550544323483</v>
      </c>
      <c r="D20" s="111">
        <v>0.451592016033043</v>
      </c>
      <c r="E20" s="112">
        <v>3215</v>
      </c>
      <c r="F20" s="113">
        <v>0</v>
      </c>
      <c r="H20" s="109" t="s">
        <v>74</v>
      </c>
      <c r="I20" s="130">
        <v>1.4943131495264378E-2</v>
      </c>
      <c r="J20" s="124"/>
      <c r="K20" s="4">
        <f t="shared" ref="K20:K58" si="2">((1-C20)/D20)*I20</f>
        <v>2.3651811552047781E-2</v>
      </c>
      <c r="L20" s="4">
        <f t="shared" ref="L20:L58" si="3">((0-C20)/D20)*I20</f>
        <v>-9.4380814591940015E-3</v>
      </c>
    </row>
    <row r="21" spans="2:12" ht="23.25" x14ac:dyDescent="0.35">
      <c r="B21" s="109" t="s">
        <v>75</v>
      </c>
      <c r="C21" s="110">
        <v>5.1632970451010889E-2</v>
      </c>
      <c r="D21" s="111">
        <v>0.22131932212886499</v>
      </c>
      <c r="E21" s="112">
        <v>3215</v>
      </c>
      <c r="F21" s="113">
        <v>0</v>
      </c>
      <c r="H21" s="109" t="s">
        <v>75</v>
      </c>
      <c r="I21" s="130">
        <v>3.6006924570704704E-3</v>
      </c>
      <c r="J21" s="124"/>
      <c r="K21" s="4">
        <f t="shared" si="2"/>
        <v>1.5429190623686667E-2</v>
      </c>
      <c r="L21" s="4">
        <f t="shared" si="3"/>
        <v>-8.4002808905607972E-4</v>
      </c>
    </row>
    <row r="22" spans="2:12" ht="23.25" x14ac:dyDescent="0.35">
      <c r="B22" s="109" t="s">
        <v>76</v>
      </c>
      <c r="C22" s="110">
        <v>1.1508553654743391E-2</v>
      </c>
      <c r="D22" s="111">
        <v>0.10667542545210348</v>
      </c>
      <c r="E22" s="112">
        <v>3215</v>
      </c>
      <c r="F22" s="113">
        <v>0</v>
      </c>
      <c r="H22" s="109" t="s">
        <v>76</v>
      </c>
      <c r="I22" s="130">
        <v>-4.892739689158202E-3</v>
      </c>
      <c r="J22" s="124"/>
      <c r="K22" s="4">
        <f t="shared" si="2"/>
        <v>-4.5337820884514365E-2</v>
      </c>
      <c r="L22" s="4">
        <f t="shared" si="3"/>
        <v>5.2784750557804646E-4</v>
      </c>
    </row>
    <row r="23" spans="2:12" ht="34.9" x14ac:dyDescent="0.35">
      <c r="B23" s="109" t="s">
        <v>77</v>
      </c>
      <c r="C23" s="110">
        <v>3.9502332814930013E-2</v>
      </c>
      <c r="D23" s="111">
        <v>0.19481710323444962</v>
      </c>
      <c r="E23" s="112">
        <v>3215</v>
      </c>
      <c r="F23" s="113">
        <v>0</v>
      </c>
      <c r="H23" s="109" t="s">
        <v>77</v>
      </c>
      <c r="I23" s="130">
        <v>1.4629117901464489E-2</v>
      </c>
      <c r="J23" s="124"/>
      <c r="K23" s="4">
        <f t="shared" si="2"/>
        <v>7.2125256889905856E-2</v>
      </c>
      <c r="L23" s="4">
        <f t="shared" si="3"/>
        <v>-2.966291329345221E-3</v>
      </c>
    </row>
    <row r="24" spans="2:12" ht="23.25" x14ac:dyDescent="0.35">
      <c r="B24" s="109" t="s">
        <v>78</v>
      </c>
      <c r="C24" s="110">
        <v>0.13032659409020217</v>
      </c>
      <c r="D24" s="111">
        <v>0.33671477235251546</v>
      </c>
      <c r="E24" s="112">
        <v>3215</v>
      </c>
      <c r="F24" s="113">
        <v>0</v>
      </c>
      <c r="H24" s="109" t="s">
        <v>78</v>
      </c>
      <c r="I24" s="130">
        <v>-9.2778248134081278E-3</v>
      </c>
      <c r="J24" s="124"/>
      <c r="K24" s="4">
        <f t="shared" si="2"/>
        <v>-2.3962944804998852E-2</v>
      </c>
      <c r="L24" s="4">
        <f t="shared" si="3"/>
        <v>3.5910135455273673E-3</v>
      </c>
    </row>
    <row r="25" spans="2:12" ht="23.25" x14ac:dyDescent="0.35">
      <c r="B25" s="109" t="s">
        <v>79</v>
      </c>
      <c r="C25" s="110">
        <v>6.2208398133748056E-3</v>
      </c>
      <c r="D25" s="111">
        <v>7.8638822912821954E-2</v>
      </c>
      <c r="E25" s="112">
        <v>3215</v>
      </c>
      <c r="F25" s="113">
        <v>0</v>
      </c>
      <c r="H25" s="109" t="s">
        <v>79</v>
      </c>
      <c r="I25" s="130">
        <v>-1.4517976953699276E-2</v>
      </c>
      <c r="J25" s="124"/>
      <c r="K25" s="4">
        <f t="shared" si="2"/>
        <v>-0.18346743262739801</v>
      </c>
      <c r="L25" s="4">
        <f t="shared" si="3"/>
        <v>1.1484659319398937E-3</v>
      </c>
    </row>
    <row r="26" spans="2:12" ht="23.25" x14ac:dyDescent="0.35">
      <c r="B26" s="109" t="s">
        <v>81</v>
      </c>
      <c r="C26" s="110">
        <v>4.3545878693623643E-3</v>
      </c>
      <c r="D26" s="111">
        <v>6.5855709054004771E-2</v>
      </c>
      <c r="E26" s="112">
        <v>3215</v>
      </c>
      <c r="F26" s="113">
        <v>0</v>
      </c>
      <c r="H26" s="109" t="s">
        <v>81</v>
      </c>
      <c r="I26" s="130">
        <v>-1.0722058473299337E-2</v>
      </c>
      <c r="J26" s="124"/>
      <c r="K26" s="4">
        <f t="shared" si="2"/>
        <v>-0.16210239751245575</v>
      </c>
      <c r="L26" s="4">
        <f t="shared" si="3"/>
        <v>7.0897643398137487E-4</v>
      </c>
    </row>
    <row r="27" spans="2:12" ht="34.9" x14ac:dyDescent="0.35">
      <c r="B27" s="109" t="s">
        <v>82</v>
      </c>
      <c r="C27" s="110">
        <v>1.2130637636080872E-2</v>
      </c>
      <c r="D27" s="111">
        <v>0.10948613516543367</v>
      </c>
      <c r="E27" s="112">
        <v>3215</v>
      </c>
      <c r="F27" s="113">
        <v>0</v>
      </c>
      <c r="H27" s="109" t="s">
        <v>82</v>
      </c>
      <c r="I27" s="130">
        <v>-3.0027150418933349E-2</v>
      </c>
      <c r="J27" s="124"/>
      <c r="K27" s="4">
        <f t="shared" si="2"/>
        <v>-0.27092838644031497</v>
      </c>
      <c r="L27" s="4">
        <f t="shared" si="3"/>
        <v>3.3268913952053799E-3</v>
      </c>
    </row>
    <row r="28" spans="2:12" ht="23.25" x14ac:dyDescent="0.35">
      <c r="B28" s="109" t="s">
        <v>83</v>
      </c>
      <c r="C28" s="110">
        <v>4.4790046656298599E-2</v>
      </c>
      <c r="D28" s="111">
        <v>0.20687486581567543</v>
      </c>
      <c r="E28" s="112">
        <v>3215</v>
      </c>
      <c r="F28" s="113">
        <v>0</v>
      </c>
      <c r="H28" s="109" t="s">
        <v>83</v>
      </c>
      <c r="I28" s="130">
        <v>-4.9006867020252046E-2</v>
      </c>
      <c r="J28" s="124"/>
      <c r="K28" s="4">
        <f t="shared" si="2"/>
        <v>-0.22628097896457405</v>
      </c>
      <c r="L28" s="4">
        <f t="shared" si="3"/>
        <v>1.0610374787007056E-2</v>
      </c>
    </row>
    <row r="29" spans="2:12" ht="34.9" x14ac:dyDescent="0.35">
      <c r="B29" s="109" t="s">
        <v>84</v>
      </c>
      <c r="C29" s="110">
        <v>3.6080870917573872E-2</v>
      </c>
      <c r="D29" s="111">
        <v>0.18652040848008949</v>
      </c>
      <c r="E29" s="112">
        <v>3215</v>
      </c>
      <c r="F29" s="113">
        <v>0</v>
      </c>
      <c r="H29" s="109" t="s">
        <v>84</v>
      </c>
      <c r="I29" s="130">
        <v>-1.0613265159262633E-2</v>
      </c>
      <c r="J29" s="124"/>
      <c r="K29" s="4">
        <f t="shared" si="2"/>
        <v>-5.4848310661561477E-2</v>
      </c>
      <c r="L29" s="4">
        <f t="shared" si="3"/>
        <v>2.053050673359513E-3</v>
      </c>
    </row>
    <row r="30" spans="2:12" ht="23.25" x14ac:dyDescent="0.35">
      <c r="B30" s="109" t="s">
        <v>85</v>
      </c>
      <c r="C30" s="110">
        <v>4.9144634525660966E-2</v>
      </c>
      <c r="D30" s="111">
        <v>0.216203558627524</v>
      </c>
      <c r="E30" s="112">
        <v>3215</v>
      </c>
      <c r="F30" s="113">
        <v>0</v>
      </c>
      <c r="H30" s="109" t="s">
        <v>85</v>
      </c>
      <c r="I30" s="130">
        <v>-1.0505338143776093E-2</v>
      </c>
      <c r="J30" s="124"/>
      <c r="K30" s="4">
        <f t="shared" si="2"/>
        <v>-4.6202094005958996E-2</v>
      </c>
      <c r="L30" s="4">
        <f t="shared" si="3"/>
        <v>2.3879394350479299E-3</v>
      </c>
    </row>
    <row r="31" spans="2:12" ht="34.9" x14ac:dyDescent="0.35">
      <c r="B31" s="109" t="s">
        <v>86</v>
      </c>
      <c r="C31" s="110">
        <v>9.9533437013996882E-3</v>
      </c>
      <c r="D31" s="111">
        <v>9.9284141218192831E-2</v>
      </c>
      <c r="E31" s="112">
        <v>3215</v>
      </c>
      <c r="F31" s="113">
        <v>0</v>
      </c>
      <c r="H31" s="109" t="s">
        <v>86</v>
      </c>
      <c r="I31" s="130">
        <v>-9.2368649214101938E-3</v>
      </c>
      <c r="J31" s="124"/>
      <c r="K31" s="4">
        <f t="shared" si="2"/>
        <v>-9.2108640090128299E-2</v>
      </c>
      <c r="L31" s="4">
        <f t="shared" si="3"/>
        <v>9.2600580674964043E-4</v>
      </c>
    </row>
    <row r="32" spans="2:12" ht="34.9" x14ac:dyDescent="0.35">
      <c r="B32" s="109" t="s">
        <v>87</v>
      </c>
      <c r="C32" s="110">
        <v>3.1104199066874028E-3</v>
      </c>
      <c r="D32" s="111">
        <v>5.5692997376067969E-2</v>
      </c>
      <c r="E32" s="112">
        <v>3215</v>
      </c>
      <c r="F32" s="113">
        <v>0</v>
      </c>
      <c r="H32" s="109" t="s">
        <v>87</v>
      </c>
      <c r="I32" s="130">
        <v>-9.4441906785456987E-3</v>
      </c>
      <c r="J32" s="124"/>
      <c r="K32" s="4">
        <f t="shared" si="2"/>
        <v>-0.16904845713874742</v>
      </c>
      <c r="L32" s="4">
        <f t="shared" si="3"/>
        <v>5.2745228436426649E-4</v>
      </c>
    </row>
    <row r="33" spans="2:12" ht="34.9" x14ac:dyDescent="0.35">
      <c r="B33" s="109" t="s">
        <v>88</v>
      </c>
      <c r="C33" s="110">
        <v>1.1508553654743391E-2</v>
      </c>
      <c r="D33" s="111">
        <v>0.10667542545210286</v>
      </c>
      <c r="E33" s="112">
        <v>3215</v>
      </c>
      <c r="F33" s="113">
        <v>0</v>
      </c>
      <c r="H33" s="109" t="s">
        <v>88</v>
      </c>
      <c r="I33" s="130">
        <v>-1.9663324503258917E-2</v>
      </c>
      <c r="J33" s="124"/>
      <c r="K33" s="4">
        <f t="shared" si="2"/>
        <v>-0.18220717654329613</v>
      </c>
      <c r="L33" s="4">
        <f t="shared" si="3"/>
        <v>2.1213547929836243E-3</v>
      </c>
    </row>
    <row r="34" spans="2:12" ht="23.25" x14ac:dyDescent="0.35">
      <c r="B34" s="109" t="s">
        <v>89</v>
      </c>
      <c r="C34" s="110">
        <v>1.8973561430793158E-2</v>
      </c>
      <c r="D34" s="111">
        <v>0.13645276398530098</v>
      </c>
      <c r="E34" s="112">
        <v>3215</v>
      </c>
      <c r="F34" s="113">
        <v>0</v>
      </c>
      <c r="H34" s="109" t="s">
        <v>89</v>
      </c>
      <c r="I34" s="130">
        <v>-1.1190003238994885E-2</v>
      </c>
      <c r="J34" s="124"/>
      <c r="K34" s="4">
        <f t="shared" si="2"/>
        <v>-8.045047021774937E-2</v>
      </c>
      <c r="L34" s="4">
        <f t="shared" si="3"/>
        <v>1.555953926215191E-3</v>
      </c>
    </row>
    <row r="35" spans="2:12" ht="34.9" x14ac:dyDescent="0.35">
      <c r="B35" s="109" t="s">
        <v>90</v>
      </c>
      <c r="C35" s="110">
        <v>9.3312597200622088E-4</v>
      </c>
      <c r="D35" s="111">
        <v>3.0537604828732155E-2</v>
      </c>
      <c r="E35" s="112">
        <v>3215</v>
      </c>
      <c r="F35" s="113">
        <v>0</v>
      </c>
      <c r="H35" s="109" t="s">
        <v>90</v>
      </c>
      <c r="I35" s="130">
        <v>-2.4759474228461635E-3</v>
      </c>
      <c r="J35" s="124"/>
      <c r="K35" s="4">
        <f t="shared" si="2"/>
        <v>-8.1002981925851411E-2</v>
      </c>
      <c r="L35" s="4">
        <f t="shared" si="3"/>
        <v>7.5656583367856255E-5</v>
      </c>
    </row>
    <row r="36" spans="2:12" ht="23.25" x14ac:dyDescent="0.35">
      <c r="B36" s="109" t="s">
        <v>92</v>
      </c>
      <c r="C36" s="110">
        <v>1.5552099533437014E-3</v>
      </c>
      <c r="D36" s="111">
        <v>3.9411602465631294E-2</v>
      </c>
      <c r="E36" s="112">
        <v>3215</v>
      </c>
      <c r="F36" s="113">
        <v>0</v>
      </c>
      <c r="H36" s="109" t="s">
        <v>92</v>
      </c>
      <c r="I36" s="130">
        <v>-6.7684555291746525E-3</v>
      </c>
      <c r="J36" s="124"/>
      <c r="K36" s="4">
        <f t="shared" si="2"/>
        <v>-0.17147055021830529</v>
      </c>
      <c r="L36" s="4">
        <f t="shared" si="3"/>
        <v>2.6708808445218891E-4</v>
      </c>
    </row>
    <row r="37" spans="2:12" ht="34.9" x14ac:dyDescent="0.35">
      <c r="B37" s="109" t="s">
        <v>93</v>
      </c>
      <c r="C37" s="110">
        <v>9.3312597200622088E-4</v>
      </c>
      <c r="D37" s="111">
        <v>3.0537604828732162E-2</v>
      </c>
      <c r="E37" s="112">
        <v>3215</v>
      </c>
      <c r="F37" s="113">
        <v>0</v>
      </c>
      <c r="H37" s="109" t="s">
        <v>93</v>
      </c>
      <c r="I37" s="130">
        <v>-4.6111730699022963E-3</v>
      </c>
      <c r="J37" s="124"/>
      <c r="K37" s="4">
        <f t="shared" si="2"/>
        <v>-0.15085892591729563</v>
      </c>
      <c r="L37" s="4">
        <f t="shared" si="3"/>
        <v>1.4090186106845793E-4</v>
      </c>
    </row>
    <row r="38" spans="2:12" ht="23.25" x14ac:dyDescent="0.35">
      <c r="B38" s="109" t="s">
        <v>94</v>
      </c>
      <c r="C38" s="110">
        <v>0.19906687402799378</v>
      </c>
      <c r="D38" s="111">
        <v>0.39936056568678463</v>
      </c>
      <c r="E38" s="112">
        <v>3215</v>
      </c>
      <c r="F38" s="113">
        <v>0</v>
      </c>
      <c r="H38" s="109" t="s">
        <v>94</v>
      </c>
      <c r="I38" s="130">
        <v>3.539156071702311E-2</v>
      </c>
      <c r="J38" s="124"/>
      <c r="K38" s="4">
        <f t="shared" si="2"/>
        <v>7.0979149654813792E-2</v>
      </c>
      <c r="L38" s="4">
        <f t="shared" si="3"/>
        <v>-1.7641419720031387E-2</v>
      </c>
    </row>
    <row r="39" spans="2:12" x14ac:dyDescent="0.35">
      <c r="B39" s="109" t="s">
        <v>95</v>
      </c>
      <c r="C39" s="110">
        <v>1.088646967340591E-2</v>
      </c>
      <c r="D39" s="111">
        <v>0.10378489668316977</v>
      </c>
      <c r="E39" s="112">
        <v>3215</v>
      </c>
      <c r="F39" s="113">
        <v>0</v>
      </c>
      <c r="H39" s="109" t="s">
        <v>95</v>
      </c>
      <c r="I39" s="130">
        <v>2.3174208389466679E-2</v>
      </c>
      <c r="J39" s="124"/>
      <c r="K39" s="4">
        <f t="shared" si="2"/>
        <v>0.2208599112701789</v>
      </c>
      <c r="L39" s="4">
        <f t="shared" si="3"/>
        <v>-2.4308480800176928E-3</v>
      </c>
    </row>
    <row r="40" spans="2:12" ht="23.25" x14ac:dyDescent="0.35">
      <c r="B40" s="109" t="s">
        <v>96</v>
      </c>
      <c r="C40" s="110">
        <v>3.7325038880248835E-3</v>
      </c>
      <c r="D40" s="111">
        <v>6.0989583493865927E-2</v>
      </c>
      <c r="E40" s="112">
        <v>3215</v>
      </c>
      <c r="F40" s="113">
        <v>0</v>
      </c>
      <c r="H40" s="109" t="s">
        <v>96</v>
      </c>
      <c r="I40" s="130">
        <v>1.4976451433078734E-2</v>
      </c>
      <c r="J40" s="124"/>
      <c r="K40" s="4">
        <f t="shared" si="2"/>
        <v>0.24464098482286895</v>
      </c>
      <c r="L40" s="4">
        <f t="shared" si="3"/>
        <v>-9.1654443268012094E-4</v>
      </c>
    </row>
    <row r="41" spans="2:12" ht="23.25" x14ac:dyDescent="0.35">
      <c r="B41" s="109" t="s">
        <v>97</v>
      </c>
      <c r="C41" s="110">
        <v>5.5987558320373249E-3</v>
      </c>
      <c r="D41" s="111">
        <v>7.4626684250239439E-2</v>
      </c>
      <c r="E41" s="112">
        <v>3215</v>
      </c>
      <c r="F41" s="113">
        <v>0</v>
      </c>
      <c r="H41" s="109" t="s">
        <v>97</v>
      </c>
      <c r="I41" s="130">
        <v>1.8570383083861643E-2</v>
      </c>
      <c r="J41" s="124"/>
      <c r="K41" s="4">
        <f t="shared" si="2"/>
        <v>0.24745052294358713</v>
      </c>
      <c r="L41" s="4">
        <f t="shared" si="3"/>
        <v>-1.3932153309304247E-3</v>
      </c>
    </row>
    <row r="42" spans="2:12" ht="23.25" x14ac:dyDescent="0.35">
      <c r="B42" s="109" t="s">
        <v>98</v>
      </c>
      <c r="C42" s="110">
        <v>0.10793157076205288</v>
      </c>
      <c r="D42" s="111">
        <v>0.31034223683802942</v>
      </c>
      <c r="E42" s="112">
        <v>3215</v>
      </c>
      <c r="F42" s="113">
        <v>0</v>
      </c>
      <c r="H42" s="109" t="s">
        <v>98</v>
      </c>
      <c r="I42" s="130">
        <v>4.9129802763460372E-2</v>
      </c>
      <c r="J42" s="124"/>
      <c r="K42" s="4">
        <f t="shared" si="2"/>
        <v>0.14122198262959629</v>
      </c>
      <c r="L42" s="4">
        <f t="shared" si="3"/>
        <v>-1.7086481161949062E-2</v>
      </c>
    </row>
    <row r="43" spans="2:12" ht="23.25" x14ac:dyDescent="0.35">
      <c r="B43" s="109" t="s">
        <v>99</v>
      </c>
      <c r="C43" s="110">
        <v>0.67216174183514776</v>
      </c>
      <c r="D43" s="111">
        <v>0.46949855941343338</v>
      </c>
      <c r="E43" s="112">
        <v>3215</v>
      </c>
      <c r="F43" s="113">
        <v>0</v>
      </c>
      <c r="H43" s="109" t="s">
        <v>99</v>
      </c>
      <c r="I43" s="130">
        <v>-7.2692153675896168E-2</v>
      </c>
      <c r="J43" s="124"/>
      <c r="K43" s="4">
        <f t="shared" si="2"/>
        <v>-5.0758982249340841E-2</v>
      </c>
      <c r="L43" s="4">
        <f t="shared" si="3"/>
        <v>0.10407036113930319</v>
      </c>
    </row>
    <row r="44" spans="2:12" x14ac:dyDescent="0.35">
      <c r="B44" s="109" t="s">
        <v>100</v>
      </c>
      <c r="C44" s="110">
        <v>0.97293934681181959</v>
      </c>
      <c r="D44" s="111">
        <v>0.16228544609770454</v>
      </c>
      <c r="E44" s="112">
        <v>3215</v>
      </c>
      <c r="F44" s="113">
        <v>0</v>
      </c>
      <c r="H44" s="109" t="s">
        <v>100</v>
      </c>
      <c r="I44" s="130">
        <v>3.9336495227321883E-2</v>
      </c>
      <c r="J44" s="124"/>
      <c r="K44" s="4">
        <f t="shared" si="2"/>
        <v>6.5592527277165847E-3</v>
      </c>
      <c r="L44" s="4">
        <f t="shared" si="3"/>
        <v>-0.23583152335974109</v>
      </c>
    </row>
    <row r="45" spans="2:12" x14ac:dyDescent="0.35">
      <c r="B45" s="109" t="s">
        <v>101</v>
      </c>
      <c r="C45" s="110">
        <v>0.37667185069984449</v>
      </c>
      <c r="D45" s="111">
        <v>0.48462688732019749</v>
      </c>
      <c r="E45" s="112">
        <v>3215</v>
      </c>
      <c r="F45" s="113">
        <v>0</v>
      </c>
      <c r="H45" s="109" t="s">
        <v>101</v>
      </c>
      <c r="I45" s="130">
        <v>3.5473593656444494E-2</v>
      </c>
      <c r="J45" s="124"/>
      <c r="K45" s="4">
        <f t="shared" si="2"/>
        <v>4.5626212786431475E-2</v>
      </c>
      <c r="L45" s="4">
        <f t="shared" si="3"/>
        <v>-2.7571528784615031E-2</v>
      </c>
    </row>
    <row r="46" spans="2:12" x14ac:dyDescent="0.35">
      <c r="B46" s="109" t="s">
        <v>102</v>
      </c>
      <c r="C46" s="110">
        <v>0.75925349922239505</v>
      </c>
      <c r="D46" s="111">
        <v>0.42760319860449703</v>
      </c>
      <c r="E46" s="112">
        <v>3215</v>
      </c>
      <c r="F46" s="113">
        <v>0</v>
      </c>
      <c r="H46" s="109" t="s">
        <v>102</v>
      </c>
      <c r="I46" s="130">
        <v>8.7785575526350315E-2</v>
      </c>
      <c r="J46" s="124"/>
      <c r="K46" s="4">
        <f t="shared" si="2"/>
        <v>4.9424490265014429E-2</v>
      </c>
      <c r="L46" s="4">
        <f t="shared" si="3"/>
        <v>-0.15587232653346283</v>
      </c>
    </row>
    <row r="47" spans="2:12" x14ac:dyDescent="0.35">
      <c r="B47" s="109" t="s">
        <v>103</v>
      </c>
      <c r="C47" s="110">
        <v>0.16018662519440124</v>
      </c>
      <c r="D47" s="111">
        <v>0.36683610349570323</v>
      </c>
      <c r="E47" s="112">
        <v>3215</v>
      </c>
      <c r="F47" s="113">
        <v>0</v>
      </c>
      <c r="H47" s="109" t="s">
        <v>103</v>
      </c>
      <c r="I47" s="130">
        <v>4.3727205064338269E-2</v>
      </c>
      <c r="J47" s="124"/>
      <c r="K47" s="4">
        <f t="shared" si="2"/>
        <v>0.10010653615049239</v>
      </c>
      <c r="L47" s="4">
        <f t="shared" si="3"/>
        <v>-1.9094394858334664E-2</v>
      </c>
    </row>
    <row r="48" spans="2:12" x14ac:dyDescent="0.35">
      <c r="B48" s="109" t="s">
        <v>104</v>
      </c>
      <c r="C48" s="110">
        <v>0.26500777604976672</v>
      </c>
      <c r="D48" s="111">
        <v>0.44140600117528511</v>
      </c>
      <c r="E48" s="112">
        <v>3215</v>
      </c>
      <c r="F48" s="113">
        <v>0</v>
      </c>
      <c r="H48" s="109" t="s">
        <v>104</v>
      </c>
      <c r="I48" s="130">
        <v>7.8918113057226708E-2</v>
      </c>
      <c r="J48" s="124"/>
      <c r="K48" s="4">
        <f t="shared" si="2"/>
        <v>0.13140781790787925</v>
      </c>
      <c r="L48" s="4">
        <f t="shared" si="3"/>
        <v>-4.7380220422138436E-2</v>
      </c>
    </row>
    <row r="49" spans="2:12" x14ac:dyDescent="0.35">
      <c r="B49" s="109" t="s">
        <v>105</v>
      </c>
      <c r="C49" s="110">
        <v>0.44416796267496111</v>
      </c>
      <c r="D49" s="111">
        <v>0.49695029772931254</v>
      </c>
      <c r="E49" s="112">
        <v>3215</v>
      </c>
      <c r="F49" s="113">
        <v>0</v>
      </c>
      <c r="H49" s="109" t="s">
        <v>105</v>
      </c>
      <c r="I49" s="130">
        <v>9.9944559044718814E-2</v>
      </c>
      <c r="J49" s="124"/>
      <c r="K49" s="4">
        <f t="shared" si="2"/>
        <v>0.11178660748813544</v>
      </c>
      <c r="L49" s="4">
        <f t="shared" si="3"/>
        <v>-8.9329197254089193E-2</v>
      </c>
    </row>
    <row r="50" spans="2:12" x14ac:dyDescent="0.35">
      <c r="B50" s="109" t="s">
        <v>106</v>
      </c>
      <c r="C50" s="110">
        <v>0.29393468118195959</v>
      </c>
      <c r="D50" s="111">
        <v>0.45563324858173609</v>
      </c>
      <c r="E50" s="112">
        <v>3215</v>
      </c>
      <c r="F50" s="113">
        <v>0</v>
      </c>
      <c r="H50" s="109" t="s">
        <v>106</v>
      </c>
      <c r="I50" s="130">
        <v>6.2435946389636669E-2</v>
      </c>
      <c r="J50" s="124"/>
      <c r="K50" s="4">
        <f t="shared" si="2"/>
        <v>9.6752940068632165E-2</v>
      </c>
      <c r="L50" s="4">
        <f t="shared" si="3"/>
        <v>-4.0278206328131019E-2</v>
      </c>
    </row>
    <row r="51" spans="2:12" x14ac:dyDescent="0.35">
      <c r="B51" s="109" t="s">
        <v>107</v>
      </c>
      <c r="C51" s="110">
        <v>0.38071539657853809</v>
      </c>
      <c r="D51" s="111">
        <v>0.48563828199811909</v>
      </c>
      <c r="E51" s="112">
        <v>3215</v>
      </c>
      <c r="F51" s="113">
        <v>0</v>
      </c>
      <c r="H51" s="109" t="s">
        <v>107</v>
      </c>
      <c r="I51" s="130">
        <v>8.4343051602088021E-2</v>
      </c>
      <c r="J51" s="124"/>
      <c r="K51" s="4">
        <f t="shared" si="2"/>
        <v>0.10755402775878627</v>
      </c>
      <c r="L51" s="4">
        <f t="shared" si="3"/>
        <v>-6.6120607723131289E-2</v>
      </c>
    </row>
    <row r="52" spans="2:12" x14ac:dyDescent="0.35">
      <c r="B52" s="109" t="s">
        <v>108</v>
      </c>
      <c r="C52" s="110">
        <v>0.97449455676516328</v>
      </c>
      <c r="D52" s="111">
        <v>0.15767894256382622</v>
      </c>
      <c r="E52" s="112">
        <v>3215</v>
      </c>
      <c r="F52" s="113">
        <v>0</v>
      </c>
      <c r="H52" s="109" t="s">
        <v>108</v>
      </c>
      <c r="I52" s="130">
        <v>3.8071437941751794E-2</v>
      </c>
      <c r="J52" s="124"/>
      <c r="K52" s="4">
        <f t="shared" si="2"/>
        <v>6.1582661800189372E-3</v>
      </c>
      <c r="L52" s="4">
        <f t="shared" si="3"/>
        <v>-0.23529082856096722</v>
      </c>
    </row>
    <row r="53" spans="2:12" x14ac:dyDescent="0.35">
      <c r="B53" s="109" t="s">
        <v>109</v>
      </c>
      <c r="C53" s="110">
        <v>0.16391912908242612</v>
      </c>
      <c r="D53" s="111">
        <v>0.37025975971197572</v>
      </c>
      <c r="E53" s="112">
        <v>3215</v>
      </c>
      <c r="F53" s="113">
        <v>0</v>
      </c>
      <c r="H53" s="109" t="s">
        <v>109</v>
      </c>
      <c r="I53" s="130">
        <v>7.6249488882854516E-2</v>
      </c>
      <c r="J53" s="124"/>
      <c r="K53" s="4">
        <f t="shared" si="2"/>
        <v>0.17217841636852038</v>
      </c>
      <c r="L53" s="4">
        <f t="shared" si="3"/>
        <v>-3.3756705887727029E-2</v>
      </c>
    </row>
    <row r="54" spans="2:12" x14ac:dyDescent="0.35">
      <c r="B54" s="109" t="s">
        <v>110</v>
      </c>
      <c r="C54" s="110">
        <v>0.90699844479004665</v>
      </c>
      <c r="D54" s="111">
        <v>0.29047979481983366</v>
      </c>
      <c r="E54" s="112">
        <v>3215</v>
      </c>
      <c r="F54" s="113">
        <v>0</v>
      </c>
      <c r="H54" s="109" t="s">
        <v>110</v>
      </c>
      <c r="I54" s="130">
        <v>6.0691527541893872E-2</v>
      </c>
      <c r="J54" s="124"/>
      <c r="K54" s="4">
        <f t="shared" si="2"/>
        <v>1.9431322075136814E-2</v>
      </c>
      <c r="L54" s="4">
        <f t="shared" si="3"/>
        <v>-0.18950413100701993</v>
      </c>
    </row>
    <row r="55" spans="2:12" x14ac:dyDescent="0.35">
      <c r="B55" s="109" t="s">
        <v>111</v>
      </c>
      <c r="C55" s="110">
        <v>0.9660964230171073</v>
      </c>
      <c r="D55" s="111">
        <v>0.1810091586870145</v>
      </c>
      <c r="E55" s="112">
        <v>3215</v>
      </c>
      <c r="F55" s="113">
        <v>0</v>
      </c>
      <c r="H55" s="109" t="s">
        <v>111</v>
      </c>
      <c r="I55" s="130">
        <v>3.463917571777482E-2</v>
      </c>
      <c r="J55" s="124"/>
      <c r="K55" s="4">
        <f t="shared" si="2"/>
        <v>6.4880250761354232E-3</v>
      </c>
      <c r="L55" s="4">
        <f t="shared" si="3"/>
        <v>-0.18487895308694144</v>
      </c>
    </row>
    <row r="56" spans="2:12" x14ac:dyDescent="0.35">
      <c r="B56" s="109" t="s">
        <v>112</v>
      </c>
      <c r="C56" s="110">
        <v>6.2519440124416792E-2</v>
      </c>
      <c r="D56" s="111">
        <v>0.24213425162605801</v>
      </c>
      <c r="E56" s="112">
        <v>3215</v>
      </c>
      <c r="F56" s="113">
        <v>0</v>
      </c>
      <c r="H56" s="109" t="s">
        <v>112</v>
      </c>
      <c r="I56" s="130">
        <v>3.0601193194041053E-2</v>
      </c>
      <c r="J56" s="124"/>
      <c r="K56" s="4">
        <f t="shared" si="2"/>
        <v>0.11847982487300093</v>
      </c>
      <c r="L56" s="4">
        <f t="shared" si="3"/>
        <v>-7.9012756468059674E-3</v>
      </c>
    </row>
    <row r="57" spans="2:12" x14ac:dyDescent="0.35">
      <c r="B57" s="109" t="s">
        <v>113</v>
      </c>
      <c r="C57" s="110">
        <v>0.49455676516329705</v>
      </c>
      <c r="D57" s="111">
        <v>0.50004814434994749</v>
      </c>
      <c r="E57" s="112">
        <v>3215</v>
      </c>
      <c r="F57" s="113">
        <v>0</v>
      </c>
      <c r="H57" s="109" t="s">
        <v>113</v>
      </c>
      <c r="I57" s="130">
        <v>9.5709070907740196E-2</v>
      </c>
      <c r="J57" s="124"/>
      <c r="K57" s="4">
        <f t="shared" si="2"/>
        <v>9.6741689674122805E-2</v>
      </c>
      <c r="L57" s="4">
        <f t="shared" si="3"/>
        <v>-9.4658022511910925E-2</v>
      </c>
    </row>
    <row r="58" spans="2:12" x14ac:dyDescent="0.35">
      <c r="B58" s="109" t="s">
        <v>114</v>
      </c>
      <c r="C58" s="110">
        <v>0.48740279937791603</v>
      </c>
      <c r="D58" s="111">
        <v>0.49991903929937354</v>
      </c>
      <c r="E58" s="112">
        <v>3215</v>
      </c>
      <c r="F58" s="113">
        <v>0</v>
      </c>
      <c r="H58" s="109" t="s">
        <v>114</v>
      </c>
      <c r="I58" s="130">
        <v>8.4535210045607767E-2</v>
      </c>
      <c r="J58" s="124"/>
      <c r="K58" s="4">
        <f t="shared" si="2"/>
        <v>8.6679059241488512E-2</v>
      </c>
      <c r="L58" s="4">
        <f t="shared" si="3"/>
        <v>-8.2418741402556103E-2</v>
      </c>
    </row>
    <row r="59" spans="2:12" x14ac:dyDescent="0.35">
      <c r="B59" s="109" t="s">
        <v>115</v>
      </c>
      <c r="C59" s="110">
        <v>0.94401244167962672</v>
      </c>
      <c r="D59" s="111">
        <v>0.22993346045311444</v>
      </c>
      <c r="E59" s="112">
        <v>3215</v>
      </c>
      <c r="F59" s="113">
        <v>0</v>
      </c>
      <c r="H59" s="109" t="s">
        <v>115</v>
      </c>
      <c r="I59" s="130">
        <v>4.728820914616242E-2</v>
      </c>
      <c r="J59" s="124"/>
      <c r="K59" s="4">
        <f t="shared" ref="K59:K83" si="4">((1-C59)/D59)*I59</f>
        <v>1.1514424052155896E-2</v>
      </c>
      <c r="L59" s="4">
        <f t="shared" si="1"/>
        <v>-0.19414598332385072</v>
      </c>
    </row>
    <row r="60" spans="2:12" x14ac:dyDescent="0.35">
      <c r="B60" s="109" t="s">
        <v>116</v>
      </c>
      <c r="C60" s="110">
        <v>0.2917573872472784</v>
      </c>
      <c r="D60" s="111">
        <v>0.45464195406677288</v>
      </c>
      <c r="E60" s="112">
        <v>3215</v>
      </c>
      <c r="F60" s="113">
        <v>0</v>
      </c>
      <c r="H60" s="109" t="s">
        <v>116</v>
      </c>
      <c r="I60" s="130">
        <v>6.3496582728725937E-2</v>
      </c>
      <c r="J60" s="124"/>
      <c r="K60" s="4">
        <f t="shared" si="4"/>
        <v>9.8915168849677562E-2</v>
      </c>
      <c r="L60" s="4">
        <f t="shared" si="1"/>
        <v>-4.0747662881421856E-2</v>
      </c>
    </row>
    <row r="61" spans="2:12" x14ac:dyDescent="0.35">
      <c r="B61" s="109" t="s">
        <v>117</v>
      </c>
      <c r="C61" s="110">
        <v>0.57542768273716949</v>
      </c>
      <c r="D61" s="111">
        <v>0.49435481103767159</v>
      </c>
      <c r="E61" s="112">
        <v>3215</v>
      </c>
      <c r="F61" s="113">
        <v>0</v>
      </c>
      <c r="H61" s="109" t="s">
        <v>117</v>
      </c>
      <c r="I61" s="130">
        <v>8.0286956037877527E-2</v>
      </c>
      <c r="J61" s="124"/>
      <c r="K61" s="4">
        <f t="shared" si="4"/>
        <v>6.8953751859781268E-2</v>
      </c>
      <c r="L61" s="4">
        <f t="shared" si="1"/>
        <v>-9.3453802886883028E-2</v>
      </c>
    </row>
    <row r="62" spans="2:12" x14ac:dyDescent="0.35">
      <c r="B62" s="109" t="s">
        <v>118</v>
      </c>
      <c r="C62" s="110">
        <v>1.8351477449455676E-2</v>
      </c>
      <c r="D62" s="111">
        <v>0.13423973255584973</v>
      </c>
      <c r="E62" s="112">
        <v>3215</v>
      </c>
      <c r="F62" s="113">
        <v>0</v>
      </c>
      <c r="H62" s="109" t="s">
        <v>118</v>
      </c>
      <c r="I62" s="130">
        <v>2.3407631471135833E-2</v>
      </c>
      <c r="J62" s="124"/>
      <c r="K62" s="4">
        <f t="shared" si="4"/>
        <v>0.17117187596070496</v>
      </c>
      <c r="L62" s="4">
        <f t="shared" si="1"/>
        <v>-3.1999812045885906E-3</v>
      </c>
    </row>
    <row r="63" spans="2:12" x14ac:dyDescent="0.35">
      <c r="B63" s="109" t="s">
        <v>119</v>
      </c>
      <c r="C63" s="110">
        <v>0.11508553654743391</v>
      </c>
      <c r="D63" s="111">
        <v>0.31917478356447848</v>
      </c>
      <c r="E63" s="112">
        <v>3215</v>
      </c>
      <c r="F63" s="113">
        <v>0</v>
      </c>
      <c r="H63" s="109" t="s">
        <v>119</v>
      </c>
      <c r="I63" s="130">
        <v>6.311953028194621E-2</v>
      </c>
      <c r="J63" s="124"/>
      <c r="K63" s="4">
        <f t="shared" si="4"/>
        <v>0.17499936758488546</v>
      </c>
      <c r="L63" s="4">
        <f t="shared" si="1"/>
        <v>-2.275914446622412E-2</v>
      </c>
    </row>
    <row r="64" spans="2:12" x14ac:dyDescent="0.35">
      <c r="B64" s="109" t="s">
        <v>120</v>
      </c>
      <c r="C64" s="110">
        <v>9.9533437013996882E-3</v>
      </c>
      <c r="D64" s="111">
        <v>9.9284141218193317E-2</v>
      </c>
      <c r="E64" s="112">
        <v>3215</v>
      </c>
      <c r="F64" s="113">
        <v>0</v>
      </c>
      <c r="H64" s="109" t="s">
        <v>120</v>
      </c>
      <c r="I64" s="130">
        <v>3.5067431788352848E-3</v>
      </c>
      <c r="J64" s="124"/>
      <c r="K64" s="4">
        <f t="shared" si="4"/>
        <v>3.4968720241774137E-2</v>
      </c>
      <c r="L64" s="4">
        <f t="shared" si="1"/>
        <v>-3.5155483749191714E-4</v>
      </c>
    </row>
    <row r="65" spans="2:12" x14ac:dyDescent="0.35">
      <c r="B65" s="109" t="s">
        <v>121</v>
      </c>
      <c r="C65" s="110">
        <v>0.59626749611197516</v>
      </c>
      <c r="D65" s="111">
        <v>0.49072137759352841</v>
      </c>
      <c r="E65" s="112">
        <v>3215</v>
      </c>
      <c r="F65" s="113">
        <v>0</v>
      </c>
      <c r="H65" s="109" t="s">
        <v>121</v>
      </c>
      <c r="I65" s="130">
        <v>6.8451423117301527E-2</v>
      </c>
      <c r="J65" s="124"/>
      <c r="K65" s="4">
        <f t="shared" si="4"/>
        <v>5.6317221363724905E-2</v>
      </c>
      <c r="L65" s="4">
        <f t="shared" si="1"/>
        <v>-8.3174201351510518E-2</v>
      </c>
    </row>
    <row r="66" spans="2:12" ht="23.25" x14ac:dyDescent="0.35">
      <c r="B66" s="109" t="s">
        <v>122</v>
      </c>
      <c r="C66" s="110">
        <v>0.20684292379471228</v>
      </c>
      <c r="D66" s="111">
        <v>0.4051048922979118</v>
      </c>
      <c r="E66" s="112">
        <v>3215</v>
      </c>
      <c r="F66" s="113">
        <v>0</v>
      </c>
      <c r="H66" s="109" t="s">
        <v>122</v>
      </c>
      <c r="I66" s="130">
        <v>-7.5429242846325767E-2</v>
      </c>
      <c r="J66" s="124"/>
      <c r="K66" s="4">
        <f t="shared" si="4"/>
        <v>-0.14768332561230527</v>
      </c>
      <c r="L66" s="4">
        <f t="shared" si="1"/>
        <v>3.8513494718503134E-2</v>
      </c>
    </row>
    <row r="67" spans="2:12" ht="23.25" x14ac:dyDescent="0.35">
      <c r="B67" s="109" t="s">
        <v>123</v>
      </c>
      <c r="C67" s="110">
        <v>7.7760497667185074E-3</v>
      </c>
      <c r="D67" s="111">
        <v>8.7852054237081451E-2</v>
      </c>
      <c r="E67" s="112">
        <v>3215</v>
      </c>
      <c r="F67" s="113">
        <v>0</v>
      </c>
      <c r="H67" s="109" t="s">
        <v>123</v>
      </c>
      <c r="I67" s="130">
        <v>-2.1516897942550503E-2</v>
      </c>
      <c r="J67" s="124"/>
      <c r="K67" s="4">
        <f t="shared" si="4"/>
        <v>-0.2430174417516624</v>
      </c>
      <c r="L67" s="4">
        <f t="shared" si="1"/>
        <v>1.9045254055772918E-3</v>
      </c>
    </row>
    <row r="68" spans="2:12" ht="34.9" x14ac:dyDescent="0.35">
      <c r="B68" s="109" t="s">
        <v>124</v>
      </c>
      <c r="C68" s="110">
        <v>5.9097978227060652E-3</v>
      </c>
      <c r="D68" s="111">
        <v>7.6659637442867662E-2</v>
      </c>
      <c r="E68" s="112">
        <v>3215</v>
      </c>
      <c r="F68" s="113">
        <v>0</v>
      </c>
      <c r="H68" s="109" t="s">
        <v>124</v>
      </c>
      <c r="I68" s="130">
        <v>-2.1863328020511413E-2</v>
      </c>
      <c r="J68" s="124"/>
      <c r="K68" s="4">
        <f t="shared" si="4"/>
        <v>-0.28351451816317985</v>
      </c>
      <c r="L68" s="4">
        <f t="shared" si="1"/>
        <v>1.6854742944619578E-3</v>
      </c>
    </row>
    <row r="69" spans="2:12" ht="23.25" x14ac:dyDescent="0.35">
      <c r="B69" s="109" t="s">
        <v>125</v>
      </c>
      <c r="C69" s="110">
        <v>3.1104199066874028E-3</v>
      </c>
      <c r="D69" s="111">
        <v>5.5692997376068677E-2</v>
      </c>
      <c r="E69" s="112">
        <v>3215</v>
      </c>
      <c r="F69" s="113">
        <v>0</v>
      </c>
      <c r="H69" s="109" t="s">
        <v>125</v>
      </c>
      <c r="I69" s="130">
        <v>-1.7981216305504852E-2</v>
      </c>
      <c r="J69" s="124"/>
      <c r="K69" s="4">
        <f t="shared" si="4"/>
        <v>-0.32185890537226258</v>
      </c>
      <c r="L69" s="4">
        <f t="shared" si="1"/>
        <v>1.0042399543596337E-3</v>
      </c>
    </row>
    <row r="70" spans="2:12" ht="34.9" x14ac:dyDescent="0.35">
      <c r="B70" s="109" t="s">
        <v>126</v>
      </c>
      <c r="C70" s="110">
        <v>3.1104199066874026E-4</v>
      </c>
      <c r="D70" s="111">
        <v>1.7636382584553974E-2</v>
      </c>
      <c r="E70" s="112">
        <v>3215</v>
      </c>
      <c r="F70" s="113">
        <v>0</v>
      </c>
      <c r="H70" s="109" t="s">
        <v>126</v>
      </c>
      <c r="I70" s="130">
        <v>3.0798572268119408E-3</v>
      </c>
      <c r="J70" s="124"/>
      <c r="K70" s="4">
        <f t="shared" si="4"/>
        <v>0.17457657471014787</v>
      </c>
      <c r="L70" s="4">
        <f t="shared" si="1"/>
        <v>-5.4317540357855597E-5</v>
      </c>
    </row>
    <row r="71" spans="2:12" ht="23.25" x14ac:dyDescent="0.35">
      <c r="B71" s="109" t="s">
        <v>127</v>
      </c>
      <c r="C71" s="110">
        <v>6.2208398133748052E-4</v>
      </c>
      <c r="D71" s="111">
        <v>2.4937730989286283E-2</v>
      </c>
      <c r="E71" s="112">
        <v>3215</v>
      </c>
      <c r="F71" s="113">
        <v>0</v>
      </c>
      <c r="H71" s="109" t="s">
        <v>127</v>
      </c>
      <c r="I71" s="130">
        <v>2.8301750005483234E-3</v>
      </c>
      <c r="J71" s="124"/>
      <c r="K71" s="4">
        <f t="shared" si="4"/>
        <v>0.11341907550575633</v>
      </c>
      <c r="L71" s="4">
        <f t="shared" si="1"/>
        <v>-7.0600109247280637E-5</v>
      </c>
    </row>
    <row r="72" spans="2:12" ht="23.25" x14ac:dyDescent="0.35">
      <c r="B72" s="109" t="s">
        <v>128</v>
      </c>
      <c r="C72" s="110">
        <v>0.22737169517884914</v>
      </c>
      <c r="D72" s="111">
        <v>0.41919979287009612</v>
      </c>
      <c r="E72" s="112">
        <v>3215</v>
      </c>
      <c r="F72" s="113">
        <v>0</v>
      </c>
      <c r="H72" s="109" t="s">
        <v>128</v>
      </c>
      <c r="I72" s="130">
        <v>8.3245962803660409E-2</v>
      </c>
      <c r="J72" s="124"/>
      <c r="K72" s="4">
        <f t="shared" si="4"/>
        <v>0.15343086570686351</v>
      </c>
      <c r="L72" s="4">
        <f t="shared" ref="L72:L123" si="5">((0-C72)/D72)*I72</f>
        <v>-4.515215894996668E-2</v>
      </c>
    </row>
    <row r="73" spans="2:12" ht="23.25" x14ac:dyDescent="0.35">
      <c r="B73" s="109" t="s">
        <v>129</v>
      </c>
      <c r="C73" s="110">
        <v>0.5455676516329705</v>
      </c>
      <c r="D73" s="111">
        <v>0.49799671461236639</v>
      </c>
      <c r="E73" s="112">
        <v>3215</v>
      </c>
      <c r="F73" s="113">
        <v>0</v>
      </c>
      <c r="H73" s="109" t="s">
        <v>129</v>
      </c>
      <c r="I73" s="130">
        <v>1.0109220743411017E-4</v>
      </c>
      <c r="J73" s="124"/>
      <c r="K73" s="4">
        <f t="shared" si="4"/>
        <v>9.2248739555738388E-5</v>
      </c>
      <c r="L73" s="4">
        <f t="shared" si="5"/>
        <v>-1.10749000123727E-4</v>
      </c>
    </row>
    <row r="74" spans="2:12" ht="23.25" x14ac:dyDescent="0.35">
      <c r="B74" s="109" t="s">
        <v>130</v>
      </c>
      <c r="C74" s="110">
        <v>2.4883359253499221E-3</v>
      </c>
      <c r="D74" s="111">
        <v>4.9828871158519826E-2</v>
      </c>
      <c r="E74" s="112">
        <v>3215</v>
      </c>
      <c r="F74" s="113">
        <v>0</v>
      </c>
      <c r="H74" s="109" t="s">
        <v>130</v>
      </c>
      <c r="I74" s="130">
        <v>1.0554519933078641E-3</v>
      </c>
      <c r="J74" s="124"/>
      <c r="K74" s="4">
        <f t="shared" si="4"/>
        <v>2.1128828522847642E-2</v>
      </c>
      <c r="L74" s="4">
        <f t="shared" si="5"/>
        <v>-5.270677523628972E-5</v>
      </c>
    </row>
    <row r="75" spans="2:12" ht="23.25" x14ac:dyDescent="0.35">
      <c r="B75" s="109" t="s">
        <v>131</v>
      </c>
      <c r="C75" s="110">
        <v>9.3312597200622092E-3</v>
      </c>
      <c r="D75" s="111">
        <v>9.6161653153164134E-2</v>
      </c>
      <c r="E75" s="112">
        <v>3215</v>
      </c>
      <c r="F75" s="113">
        <v>0</v>
      </c>
      <c r="H75" s="109" t="s">
        <v>131</v>
      </c>
      <c r="I75" s="130">
        <v>-1.4269434649887907E-2</v>
      </c>
      <c r="J75" s="124"/>
      <c r="K75" s="4">
        <f t="shared" si="4"/>
        <v>-0.14700540585128452</v>
      </c>
      <c r="L75" s="4">
        <f t="shared" si="5"/>
        <v>1.3846663031518167E-3</v>
      </c>
    </row>
    <row r="76" spans="2:12" ht="23.25" x14ac:dyDescent="0.35">
      <c r="B76" s="109" t="s">
        <v>132</v>
      </c>
      <c r="C76" s="110">
        <v>5.2877138413685847E-2</v>
      </c>
      <c r="D76" s="111">
        <v>0.22382298548881452</v>
      </c>
      <c r="E76" s="112">
        <v>3215</v>
      </c>
      <c r="F76" s="113">
        <v>0</v>
      </c>
      <c r="H76" s="109" t="s">
        <v>132</v>
      </c>
      <c r="I76" s="130">
        <v>-4.9869578427288494E-2</v>
      </c>
      <c r="J76" s="124"/>
      <c r="K76" s="4">
        <f t="shared" si="4"/>
        <v>-0.21102666342781418</v>
      </c>
      <c r="L76" s="4">
        <f t="shared" si="5"/>
        <v>1.1781455757874683E-2</v>
      </c>
    </row>
    <row r="77" spans="2:12" x14ac:dyDescent="0.35">
      <c r="B77" s="109" t="s">
        <v>133</v>
      </c>
      <c r="C77" s="110">
        <v>2.4883359253499221E-3</v>
      </c>
      <c r="D77" s="111">
        <v>4.9828871158518723E-2</v>
      </c>
      <c r="E77" s="112">
        <v>3215</v>
      </c>
      <c r="F77" s="113">
        <v>0</v>
      </c>
      <c r="H77" s="109" t="s">
        <v>133</v>
      </c>
      <c r="I77" s="130">
        <v>-1.8448483163427828E-2</v>
      </c>
      <c r="J77" s="124"/>
      <c r="K77" s="4">
        <f t="shared" si="4"/>
        <v>-0.36931555365684737</v>
      </c>
      <c r="L77" s="4">
        <f t="shared" si="5"/>
        <v>9.2127359814617366E-4</v>
      </c>
    </row>
    <row r="78" spans="2:12" ht="34.9" x14ac:dyDescent="0.35">
      <c r="B78" s="109" t="s">
        <v>134</v>
      </c>
      <c r="C78" s="110">
        <v>9.3312597200622088E-4</v>
      </c>
      <c r="D78" s="111">
        <v>3.0537604828731794E-2</v>
      </c>
      <c r="E78" s="112">
        <v>3215</v>
      </c>
      <c r="F78" s="113">
        <v>0</v>
      </c>
      <c r="H78" s="109" t="s">
        <v>134</v>
      </c>
      <c r="I78" s="130">
        <v>-8.4471637797975153E-3</v>
      </c>
      <c r="J78" s="124"/>
      <c r="K78" s="4">
        <f t="shared" si="4"/>
        <v>-0.27635702142378121</v>
      </c>
      <c r="L78" s="4">
        <f t="shared" si="5"/>
        <v>2.5811676969842578E-4</v>
      </c>
    </row>
    <row r="79" spans="2:12" ht="23.25" x14ac:dyDescent="0.35">
      <c r="B79" s="109" t="s">
        <v>136</v>
      </c>
      <c r="C79" s="110">
        <v>4.3545878693623643E-3</v>
      </c>
      <c r="D79" s="111">
        <v>6.5855709054004161E-2</v>
      </c>
      <c r="E79" s="112">
        <v>3215</v>
      </c>
      <c r="F79" s="113">
        <v>0</v>
      </c>
      <c r="H79" s="109" t="s">
        <v>136</v>
      </c>
      <c r="I79" s="130">
        <v>-6.8697229867516786E-3</v>
      </c>
      <c r="J79" s="124"/>
      <c r="K79" s="4">
        <f t="shared" si="4"/>
        <v>-0.10386051980335964</v>
      </c>
      <c r="L79" s="4">
        <f t="shared" si="5"/>
        <v>4.5424782169541865E-4</v>
      </c>
    </row>
    <row r="80" spans="2:12" ht="23.25" x14ac:dyDescent="0.35">
      <c r="B80" s="109" t="s">
        <v>137</v>
      </c>
      <c r="C80" s="110">
        <v>1.244167962674961E-3</v>
      </c>
      <c r="D80" s="111">
        <v>3.5256299238774741E-2</v>
      </c>
      <c r="E80" s="112">
        <v>3215</v>
      </c>
      <c r="F80" s="113">
        <v>0</v>
      </c>
      <c r="H80" s="109" t="s">
        <v>137</v>
      </c>
      <c r="I80" s="130">
        <v>5.7269122585571512E-3</v>
      </c>
      <c r="J80" s="124"/>
      <c r="K80" s="4">
        <f t="shared" si="4"/>
        <v>0.16223446990458387</v>
      </c>
      <c r="L80" s="4">
        <f t="shared" si="5"/>
        <v>-2.0209837421935079E-4</v>
      </c>
    </row>
    <row r="81" spans="2:12" ht="23.25" x14ac:dyDescent="0.35">
      <c r="B81" s="109" t="s">
        <v>138</v>
      </c>
      <c r="C81" s="110">
        <v>0.89611197511664076</v>
      </c>
      <c r="D81" s="111">
        <v>0.30516269222681108</v>
      </c>
      <c r="E81" s="112">
        <v>3215</v>
      </c>
      <c r="F81" s="113">
        <v>0</v>
      </c>
      <c r="H81" s="109" t="s">
        <v>138</v>
      </c>
      <c r="I81" s="130">
        <v>4.109827863905436E-2</v>
      </c>
      <c r="J81" s="124"/>
      <c r="K81" s="4">
        <f t="shared" si="4"/>
        <v>1.3991287607149343E-2</v>
      </c>
      <c r="L81" s="4">
        <f t="shared" si="5"/>
        <v>-0.12068532813232714</v>
      </c>
    </row>
    <row r="82" spans="2:12" ht="23.25" x14ac:dyDescent="0.35">
      <c r="B82" s="109" t="s">
        <v>139</v>
      </c>
      <c r="C82" s="110">
        <v>3.4214618973561432E-3</v>
      </c>
      <c r="D82" s="111">
        <v>5.8402195189610082E-2</v>
      </c>
      <c r="E82" s="112">
        <v>3215</v>
      </c>
      <c r="F82" s="113">
        <v>0</v>
      </c>
      <c r="H82" s="109" t="s">
        <v>139</v>
      </c>
      <c r="I82" s="130">
        <v>-9.4289020542789382E-4</v>
      </c>
      <c r="J82" s="124"/>
      <c r="K82" s="4">
        <f t="shared" si="4"/>
        <v>-1.6089534639338366E-2</v>
      </c>
      <c r="L82" s="4">
        <f t="shared" si="5"/>
        <v>5.523872691408304E-5</v>
      </c>
    </row>
    <row r="83" spans="2:12" ht="23.25" x14ac:dyDescent="0.35">
      <c r="B83" s="109" t="s">
        <v>140</v>
      </c>
      <c r="C83" s="110">
        <v>2.7993779160186624E-3</v>
      </c>
      <c r="D83" s="111">
        <v>5.2843258378469628E-2</v>
      </c>
      <c r="E83" s="112">
        <v>3215</v>
      </c>
      <c r="F83" s="113">
        <v>0</v>
      </c>
      <c r="H83" s="109" t="s">
        <v>140</v>
      </c>
      <c r="I83" s="130">
        <v>3.7257877406395381E-4</v>
      </c>
      <c r="J83" s="124"/>
      <c r="K83" s="4">
        <f t="shared" si="4"/>
        <v>7.0309022697063626E-3</v>
      </c>
      <c r="L83" s="4">
        <f t="shared" si="5"/>
        <v>-1.973740499917569E-5</v>
      </c>
    </row>
    <row r="84" spans="2:12" ht="23.25" x14ac:dyDescent="0.35">
      <c r="B84" s="109" t="s">
        <v>141</v>
      </c>
      <c r="C84" s="110">
        <v>1.3063763608087092E-2</v>
      </c>
      <c r="D84" s="111">
        <v>0.11356545791856297</v>
      </c>
      <c r="E84" s="112">
        <v>3215</v>
      </c>
      <c r="F84" s="113">
        <v>0</v>
      </c>
      <c r="H84" s="109" t="s">
        <v>141</v>
      </c>
      <c r="I84" s="130">
        <v>-5.5087348064935867E-3</v>
      </c>
      <c r="J84" s="124"/>
      <c r="K84" s="4">
        <f t="shared" ref="K84:K123" si="6">((1-C84)/D84)*I84</f>
        <v>-4.7873447585625763E-2</v>
      </c>
      <c r="L84" s="4">
        <f t="shared" si="5"/>
        <v>6.3368572284786711E-4</v>
      </c>
    </row>
    <row r="85" spans="2:12" ht="34.9" x14ac:dyDescent="0.35">
      <c r="B85" s="109" t="s">
        <v>142</v>
      </c>
      <c r="C85" s="110">
        <v>1.3063763608087092E-2</v>
      </c>
      <c r="D85" s="111">
        <v>0.11356545791856856</v>
      </c>
      <c r="E85" s="112">
        <v>3215</v>
      </c>
      <c r="F85" s="113">
        <v>0</v>
      </c>
      <c r="H85" s="109" t="s">
        <v>142</v>
      </c>
      <c r="I85" s="130">
        <v>1.7624645477163563E-2</v>
      </c>
      <c r="J85" s="124"/>
      <c r="K85" s="4">
        <f t="shared" si="6"/>
        <v>0.15316630244599644</v>
      </c>
      <c r="L85" s="4">
        <f t="shared" si="5"/>
        <v>-2.0274140254433822E-3</v>
      </c>
    </row>
    <row r="86" spans="2:12" ht="23.25" x14ac:dyDescent="0.35">
      <c r="B86" s="109" t="s">
        <v>143</v>
      </c>
      <c r="C86" s="110">
        <v>7.7760497667185074E-3</v>
      </c>
      <c r="D86" s="111">
        <v>8.7852054237082686E-2</v>
      </c>
      <c r="E86" s="112">
        <v>3215</v>
      </c>
      <c r="F86" s="113">
        <v>0</v>
      </c>
      <c r="H86" s="109" t="s">
        <v>143</v>
      </c>
      <c r="I86" s="130">
        <v>-1.6005924605627081E-2</v>
      </c>
      <c r="J86" s="124"/>
      <c r="K86" s="4">
        <f t="shared" si="6"/>
        <v>-0.18077507552040548</v>
      </c>
      <c r="L86" s="4">
        <f t="shared" si="5"/>
        <v>1.4167325667743377E-3</v>
      </c>
    </row>
    <row r="87" spans="2:12" ht="23.25" x14ac:dyDescent="0.35">
      <c r="B87" s="109" t="s">
        <v>144</v>
      </c>
      <c r="C87" s="110">
        <v>0.176049766718507</v>
      </c>
      <c r="D87" s="111">
        <v>0.38092174915410809</v>
      </c>
      <c r="E87" s="112">
        <v>3215</v>
      </c>
      <c r="F87" s="113">
        <v>0</v>
      </c>
      <c r="H87" s="109" t="s">
        <v>144</v>
      </c>
      <c r="I87" s="130">
        <v>-6.3880896596856807E-2</v>
      </c>
      <c r="J87" s="124"/>
      <c r="K87" s="4">
        <f t="shared" si="6"/>
        <v>-0.13817714470253803</v>
      </c>
      <c r="L87" s="4">
        <f t="shared" si="5"/>
        <v>2.9523693432101376E-2</v>
      </c>
    </row>
    <row r="88" spans="2:12" x14ac:dyDescent="0.35">
      <c r="B88" s="109" t="s">
        <v>145</v>
      </c>
      <c r="C88" s="110">
        <v>1.8662519440124418E-3</v>
      </c>
      <c r="D88" s="111">
        <v>4.3166522066994749E-2</v>
      </c>
      <c r="E88" s="112">
        <v>3215</v>
      </c>
      <c r="F88" s="113">
        <v>0</v>
      </c>
      <c r="H88" s="109" t="s">
        <v>145</v>
      </c>
      <c r="I88" s="130">
        <v>-7.372055867533262E-3</v>
      </c>
      <c r="J88" s="124"/>
      <c r="K88" s="4">
        <f t="shared" si="6"/>
        <v>-0.17046306724732141</v>
      </c>
      <c r="L88" s="4">
        <f t="shared" si="5"/>
        <v>3.1872184589714199E-4</v>
      </c>
    </row>
    <row r="89" spans="2:12" ht="34.9" x14ac:dyDescent="0.35">
      <c r="B89" s="109" t="s">
        <v>146</v>
      </c>
      <c r="C89" s="110">
        <v>2.7682737169517885E-2</v>
      </c>
      <c r="D89" s="111">
        <v>0.16408771425325919</v>
      </c>
      <c r="E89" s="112">
        <v>3215</v>
      </c>
      <c r="F89" s="113">
        <v>0</v>
      </c>
      <c r="H89" s="109" t="s">
        <v>146</v>
      </c>
      <c r="I89" s="130">
        <v>-2.6032262004732638E-2</v>
      </c>
      <c r="J89" s="124"/>
      <c r="K89" s="4">
        <f t="shared" si="6"/>
        <v>-0.15425662946746088</v>
      </c>
      <c r="L89" s="4">
        <f t="shared" si="5"/>
        <v>4.3918234237376886E-3</v>
      </c>
    </row>
    <row r="90" spans="2:12" ht="23.25" x14ac:dyDescent="0.35">
      <c r="B90" s="109" t="s">
        <v>147</v>
      </c>
      <c r="C90" s="110">
        <v>4.3545878693623643E-3</v>
      </c>
      <c r="D90" s="111">
        <v>6.5855709054003175E-2</v>
      </c>
      <c r="E90" s="112">
        <v>3215</v>
      </c>
      <c r="F90" s="113">
        <v>0</v>
      </c>
      <c r="H90" s="109" t="s">
        <v>147</v>
      </c>
      <c r="I90" s="130">
        <v>-1.119278413061778E-2</v>
      </c>
      <c r="J90" s="124"/>
      <c r="K90" s="4">
        <f t="shared" si="6"/>
        <v>-0.16921910535470555</v>
      </c>
      <c r="L90" s="4">
        <f t="shared" si="5"/>
        <v>7.4010230395685033E-4</v>
      </c>
    </row>
    <row r="91" spans="2:12" ht="23.25" x14ac:dyDescent="0.35">
      <c r="B91" s="109" t="s">
        <v>148</v>
      </c>
      <c r="C91" s="110">
        <v>6.0653188180404355E-2</v>
      </c>
      <c r="D91" s="111">
        <v>0.23873019474298296</v>
      </c>
      <c r="E91" s="112">
        <v>3215</v>
      </c>
      <c r="F91" s="113">
        <v>0</v>
      </c>
      <c r="H91" s="109" t="s">
        <v>148</v>
      </c>
      <c r="I91" s="130">
        <v>2.1937956636052674E-2</v>
      </c>
      <c r="J91" s="124"/>
      <c r="K91" s="4">
        <f t="shared" si="6"/>
        <v>8.6320666918981506E-2</v>
      </c>
      <c r="L91" s="4">
        <f t="shared" si="5"/>
        <v>-5.5736854467554279E-3</v>
      </c>
    </row>
    <row r="92" spans="2:12" ht="23.25" x14ac:dyDescent="0.35">
      <c r="B92" s="109" t="s">
        <v>149</v>
      </c>
      <c r="C92" s="110">
        <v>5.4121306376360812E-2</v>
      </c>
      <c r="D92" s="111">
        <v>0.22629210867278449</v>
      </c>
      <c r="E92" s="112">
        <v>3215</v>
      </c>
      <c r="F92" s="113">
        <v>0</v>
      </c>
      <c r="H92" s="109" t="s">
        <v>149</v>
      </c>
      <c r="I92" s="130">
        <v>-2.4877541399413356E-2</v>
      </c>
      <c r="J92" s="124"/>
      <c r="K92" s="4">
        <f t="shared" si="6"/>
        <v>-0.10398566921956094</v>
      </c>
      <c r="L92" s="4">
        <f t="shared" si="5"/>
        <v>5.949854141467808E-3</v>
      </c>
    </row>
    <row r="93" spans="2:12" ht="23.25" x14ac:dyDescent="0.35">
      <c r="B93" s="109" t="s">
        <v>151</v>
      </c>
      <c r="C93" s="110">
        <v>2.7993779160186624E-3</v>
      </c>
      <c r="D93" s="111">
        <v>5.2843258378467803E-2</v>
      </c>
      <c r="E93" s="112">
        <v>3215</v>
      </c>
      <c r="F93" s="113">
        <v>0</v>
      </c>
      <c r="H93" s="109" t="s">
        <v>151</v>
      </c>
      <c r="I93" s="130">
        <v>-1.108673650809113E-2</v>
      </c>
      <c r="J93" s="124"/>
      <c r="K93" s="4">
        <f t="shared" si="6"/>
        <v>-0.20921685910372553</v>
      </c>
      <c r="L93" s="4">
        <f t="shared" si="5"/>
        <v>5.8732118899985333E-4</v>
      </c>
    </row>
    <row r="94" spans="2:12" ht="23.25" x14ac:dyDescent="0.35">
      <c r="B94" s="109" t="s">
        <v>152</v>
      </c>
      <c r="C94" s="110">
        <v>0.28149300155520995</v>
      </c>
      <c r="D94" s="111">
        <v>0.44979731091482089</v>
      </c>
      <c r="E94" s="112">
        <v>3215</v>
      </c>
      <c r="F94" s="113">
        <v>0</v>
      </c>
      <c r="H94" s="109" t="s">
        <v>152</v>
      </c>
      <c r="I94" s="130">
        <v>3.2521477574409728E-2</v>
      </c>
      <c r="J94" s="124"/>
      <c r="K94" s="4">
        <f t="shared" si="6"/>
        <v>5.194986423874759E-2</v>
      </c>
      <c r="L94" s="4">
        <f t="shared" si="5"/>
        <v>-2.0352652439855658E-2</v>
      </c>
    </row>
    <row r="95" spans="2:12" ht="23.25" x14ac:dyDescent="0.35">
      <c r="B95" s="109" t="s">
        <v>153</v>
      </c>
      <c r="C95" s="110">
        <v>2.5505443234836701E-2</v>
      </c>
      <c r="D95" s="111">
        <v>0.15767894256382631</v>
      </c>
      <c r="E95" s="112">
        <v>3215</v>
      </c>
      <c r="F95" s="113">
        <v>0</v>
      </c>
      <c r="H95" s="109" t="s">
        <v>153</v>
      </c>
      <c r="I95" s="130">
        <v>1.1177612472681496E-2</v>
      </c>
      <c r="J95" s="124"/>
      <c r="K95" s="4">
        <f t="shared" si="6"/>
        <v>6.908038787645579E-2</v>
      </c>
      <c r="L95" s="4">
        <f t="shared" si="5"/>
        <v>-1.8080407934469756E-3</v>
      </c>
    </row>
    <row r="96" spans="2:12" ht="23.25" x14ac:dyDescent="0.35">
      <c r="B96" s="109" t="s">
        <v>154</v>
      </c>
      <c r="C96" s="110">
        <v>9.6734059097978234E-2</v>
      </c>
      <c r="D96" s="111">
        <v>0.29564128120094196</v>
      </c>
      <c r="E96" s="112">
        <v>3215</v>
      </c>
      <c r="F96" s="113">
        <v>0</v>
      </c>
      <c r="H96" s="109" t="s">
        <v>154</v>
      </c>
      <c r="I96" s="130">
        <v>1.0626817666875985E-2</v>
      </c>
      <c r="J96" s="124"/>
      <c r="K96" s="4">
        <f t="shared" si="6"/>
        <v>3.2467869235557827E-2</v>
      </c>
      <c r="L96" s="4">
        <f t="shared" si="5"/>
        <v>-3.477103075846586E-3</v>
      </c>
    </row>
    <row r="97" spans="2:12" ht="34.9" x14ac:dyDescent="0.35">
      <c r="B97" s="109" t="s">
        <v>156</v>
      </c>
      <c r="C97" s="110">
        <v>0.25567651632970451</v>
      </c>
      <c r="D97" s="111">
        <v>0.43630866013930802</v>
      </c>
      <c r="E97" s="112">
        <v>3215</v>
      </c>
      <c r="F97" s="113">
        <v>0</v>
      </c>
      <c r="H97" s="109" t="s">
        <v>156</v>
      </c>
      <c r="I97" s="130">
        <v>2.9363082436077229E-2</v>
      </c>
      <c r="J97" s="124"/>
      <c r="K97" s="4">
        <f t="shared" si="6"/>
        <v>5.0092133864913041E-2</v>
      </c>
      <c r="L97" s="4">
        <f t="shared" si="5"/>
        <v>-1.7206742180091317E-2</v>
      </c>
    </row>
    <row r="98" spans="2:12" ht="23.25" x14ac:dyDescent="0.35">
      <c r="B98" s="109" t="s">
        <v>157</v>
      </c>
      <c r="C98" s="110">
        <v>5.2877138413685845E-3</v>
      </c>
      <c r="D98" s="111">
        <v>7.2535442626729937E-2</v>
      </c>
      <c r="E98" s="112">
        <v>3215</v>
      </c>
      <c r="F98" s="113">
        <v>0</v>
      </c>
      <c r="H98" s="109" t="s">
        <v>157</v>
      </c>
      <c r="I98" s="130">
        <v>-4.118774813474689E-3</v>
      </c>
      <c r="J98" s="124"/>
      <c r="K98" s="4">
        <f t="shared" si="6"/>
        <v>-5.6482676089360764E-2</v>
      </c>
      <c r="L98" s="4">
        <f t="shared" si="5"/>
        <v>3.0025187414607038E-4</v>
      </c>
    </row>
    <row r="99" spans="2:12" x14ac:dyDescent="0.35">
      <c r="B99" s="109" t="s">
        <v>158</v>
      </c>
      <c r="C99" s="110">
        <v>0.80684292379471234</v>
      </c>
      <c r="D99" s="111">
        <v>0.39483656149270374</v>
      </c>
      <c r="E99" s="112">
        <v>3215</v>
      </c>
      <c r="F99" s="113">
        <v>0</v>
      </c>
      <c r="H99" s="109" t="s">
        <v>158</v>
      </c>
      <c r="I99" s="130">
        <v>1.4028702070782032E-2</v>
      </c>
      <c r="J99" s="124"/>
      <c r="K99" s="4">
        <f t="shared" si="6"/>
        <v>6.8629487216254051E-3</v>
      </c>
      <c r="L99" s="4">
        <f t="shared" si="5"/>
        <v>-2.8667454080348324E-2</v>
      </c>
    </row>
    <row r="100" spans="2:12" x14ac:dyDescent="0.35">
      <c r="B100" s="109" t="s">
        <v>159</v>
      </c>
      <c r="C100" s="110">
        <v>0.69766718506998449</v>
      </c>
      <c r="D100" s="111">
        <v>0.45934008286475414</v>
      </c>
      <c r="E100" s="112">
        <v>3215</v>
      </c>
      <c r="F100" s="113">
        <v>0</v>
      </c>
      <c r="H100" s="109" t="s">
        <v>159</v>
      </c>
      <c r="I100" s="130">
        <v>-2.8610964391003267E-2</v>
      </c>
      <c r="J100" s="124"/>
      <c r="K100" s="4">
        <f t="shared" si="6"/>
        <v>-1.883143606420546E-2</v>
      </c>
      <c r="L100" s="4">
        <f t="shared" si="5"/>
        <v>4.3455669847749845E-2</v>
      </c>
    </row>
    <row r="101" spans="2:12" ht="23.25" x14ac:dyDescent="0.35">
      <c r="B101" s="109" t="s">
        <v>160</v>
      </c>
      <c r="C101" s="114">
        <v>1.7505443234836704</v>
      </c>
      <c r="D101" s="115">
        <v>1.2976375723868576</v>
      </c>
      <c r="E101" s="112">
        <v>3215</v>
      </c>
      <c r="F101" s="113">
        <v>0</v>
      </c>
      <c r="H101" s="109" t="s">
        <v>160</v>
      </c>
      <c r="I101" s="130">
        <v>-2.7830277828058088E-2</v>
      </c>
      <c r="J101" s="124"/>
      <c r="K101" s="4">
        <f t="shared" si="6"/>
        <v>1.6096834346744134E-2</v>
      </c>
      <c r="L101" s="4">
        <f t="shared" si="5"/>
        <v>3.7543714754859507E-2</v>
      </c>
    </row>
    <row r="102" spans="2:12" x14ac:dyDescent="0.35">
      <c r="B102" s="109" t="s">
        <v>161</v>
      </c>
      <c r="C102" s="116">
        <v>4.9455676516329705E-2</v>
      </c>
      <c r="D102" s="117">
        <v>0.21685119126213526</v>
      </c>
      <c r="E102" s="112">
        <v>3215</v>
      </c>
      <c r="F102" s="113">
        <v>0</v>
      </c>
      <c r="H102" s="109" t="s">
        <v>161</v>
      </c>
      <c r="I102" s="130">
        <v>-1.4660005239814622E-2</v>
      </c>
      <c r="J102" s="124"/>
      <c r="K102" s="4">
        <f t="shared" si="6"/>
        <v>-6.4260586634738312E-2</v>
      </c>
      <c r="L102" s="4">
        <f t="shared" si="5"/>
        <v>3.3434009407471836E-3</v>
      </c>
    </row>
    <row r="103" spans="2:12" x14ac:dyDescent="0.35">
      <c r="B103" s="109" t="s">
        <v>162</v>
      </c>
      <c r="C103" s="116">
        <v>1.5552099533437015E-2</v>
      </c>
      <c r="D103" s="117">
        <v>0.12375376899382673</v>
      </c>
      <c r="E103" s="112">
        <v>3215</v>
      </c>
      <c r="F103" s="113">
        <v>0</v>
      </c>
      <c r="H103" s="109" t="s">
        <v>162</v>
      </c>
      <c r="I103" s="130">
        <v>7.7635187841735979E-4</v>
      </c>
      <c r="J103" s="124"/>
      <c r="K103" s="4">
        <f t="shared" si="6"/>
        <v>6.1757955571386846E-3</v>
      </c>
      <c r="L103" s="4">
        <f t="shared" si="5"/>
        <v>-9.7563910855271485E-5</v>
      </c>
    </row>
    <row r="104" spans="2:12" x14ac:dyDescent="0.35">
      <c r="B104" s="109" t="s">
        <v>163</v>
      </c>
      <c r="C104" s="116">
        <v>1.3685847589424573E-2</v>
      </c>
      <c r="D104" s="117">
        <v>0.11620131275461101</v>
      </c>
      <c r="E104" s="112">
        <v>3215</v>
      </c>
      <c r="F104" s="113">
        <v>0</v>
      </c>
      <c r="H104" s="109" t="s">
        <v>163</v>
      </c>
      <c r="I104" s="130">
        <v>1.9200252816533165E-3</v>
      </c>
      <c r="J104" s="124"/>
      <c r="K104" s="4">
        <f t="shared" si="6"/>
        <v>1.6297131791272478E-2</v>
      </c>
      <c r="L104" s="4">
        <f t="shared" si="5"/>
        <v>-2.2613490974960233E-4</v>
      </c>
    </row>
    <row r="105" spans="2:12" x14ac:dyDescent="0.35">
      <c r="B105" s="109" t="s">
        <v>164</v>
      </c>
      <c r="C105" s="116">
        <v>7.5272161741835153E-2</v>
      </c>
      <c r="D105" s="117">
        <v>0.26387103026967967</v>
      </c>
      <c r="E105" s="112">
        <v>3215</v>
      </c>
      <c r="F105" s="113">
        <v>0</v>
      </c>
      <c r="H105" s="109" t="s">
        <v>164</v>
      </c>
      <c r="I105" s="130">
        <v>-1.6275789149320534E-2</v>
      </c>
      <c r="J105" s="124"/>
      <c r="K105" s="4">
        <f t="shared" si="6"/>
        <v>-5.7037998072827036E-2</v>
      </c>
      <c r="L105" s="4">
        <f t="shared" si="5"/>
        <v>4.6428508353932542E-3</v>
      </c>
    </row>
    <row r="106" spans="2:12" x14ac:dyDescent="0.35">
      <c r="B106" s="109" t="s">
        <v>165</v>
      </c>
      <c r="C106" s="116">
        <v>2.7371695178849145E-2</v>
      </c>
      <c r="D106" s="117">
        <v>0.16318936475523027</v>
      </c>
      <c r="E106" s="112">
        <v>3215</v>
      </c>
      <c r="F106" s="113">
        <v>0</v>
      </c>
      <c r="H106" s="109" t="s">
        <v>165</v>
      </c>
      <c r="I106" s="130">
        <v>-3.0489819788503975E-3</v>
      </c>
      <c r="J106" s="124"/>
      <c r="K106" s="4">
        <f t="shared" si="6"/>
        <v>-1.8172300492544528E-2</v>
      </c>
      <c r="L106" s="4">
        <f t="shared" si="5"/>
        <v>5.1140468287301532E-4</v>
      </c>
    </row>
    <row r="107" spans="2:12" x14ac:dyDescent="0.35">
      <c r="B107" s="109" t="s">
        <v>166</v>
      </c>
      <c r="C107" s="116">
        <v>1.6485225505443235E-2</v>
      </c>
      <c r="D107" s="117">
        <v>0.12735190411741537</v>
      </c>
      <c r="E107" s="112">
        <v>3215</v>
      </c>
      <c r="F107" s="113">
        <v>0</v>
      </c>
      <c r="H107" s="109" t="s">
        <v>166</v>
      </c>
      <c r="I107" s="130">
        <v>7.173992724609243E-3</v>
      </c>
      <c r="J107" s="124"/>
      <c r="K107" s="4">
        <f t="shared" si="6"/>
        <v>5.5403394913235371E-2</v>
      </c>
      <c r="L107" s="4">
        <f t="shared" si="5"/>
        <v>-9.2864640430154178E-4</v>
      </c>
    </row>
    <row r="108" spans="2:12" ht="23.25" x14ac:dyDescent="0.35">
      <c r="B108" s="109" t="s">
        <v>167</v>
      </c>
      <c r="C108" s="116">
        <v>2.1150855365474338E-2</v>
      </c>
      <c r="D108" s="117">
        <v>0.14390947968508763</v>
      </c>
      <c r="E108" s="112">
        <v>3215</v>
      </c>
      <c r="F108" s="113">
        <v>0</v>
      </c>
      <c r="H108" s="109" t="s">
        <v>167</v>
      </c>
      <c r="I108" s="130">
        <v>-1.5036789452357372E-2</v>
      </c>
      <c r="J108" s="124"/>
      <c r="K108" s="4">
        <f t="shared" si="6"/>
        <v>-0.10227782440529994</v>
      </c>
      <c r="L108" s="4">
        <f t="shared" si="5"/>
        <v>2.2100070097109616E-3</v>
      </c>
    </row>
    <row r="109" spans="2:12" ht="23.25" x14ac:dyDescent="0.35">
      <c r="B109" s="109" t="s">
        <v>168</v>
      </c>
      <c r="C109" s="116">
        <v>6.2208398133748056E-3</v>
      </c>
      <c r="D109" s="117">
        <v>7.8638822912822343E-2</v>
      </c>
      <c r="E109" s="112">
        <v>3215</v>
      </c>
      <c r="F109" s="113">
        <v>0</v>
      </c>
      <c r="H109" s="109" t="s">
        <v>168</v>
      </c>
      <c r="I109" s="130">
        <v>1.4483842446328318E-3</v>
      </c>
      <c r="J109" s="124"/>
      <c r="K109" s="4">
        <f t="shared" si="6"/>
        <v>1.8303606602230307E-2</v>
      </c>
      <c r="L109" s="4">
        <f t="shared" si="5"/>
        <v>-1.1457656715011148E-4</v>
      </c>
    </row>
    <row r="110" spans="2:12" ht="23.25" x14ac:dyDescent="0.35">
      <c r="B110" s="109" t="s">
        <v>169</v>
      </c>
      <c r="C110" s="116">
        <v>1.5552099533437014E-3</v>
      </c>
      <c r="D110" s="117">
        <v>3.9411602465630774E-2</v>
      </c>
      <c r="E110" s="112">
        <v>3215</v>
      </c>
      <c r="F110" s="113">
        <v>0</v>
      </c>
      <c r="H110" s="109" t="s">
        <v>169</v>
      </c>
      <c r="I110" s="130">
        <v>-7.7290672798581786E-4</v>
      </c>
      <c r="J110" s="124"/>
      <c r="K110" s="4">
        <f t="shared" si="6"/>
        <v>-1.9580647511666639E-2</v>
      </c>
      <c r="L110" s="4">
        <f t="shared" si="5"/>
        <v>3.0499450952751771E-5</v>
      </c>
    </row>
    <row r="111" spans="2:12" x14ac:dyDescent="0.35">
      <c r="B111" s="109" t="s">
        <v>170</v>
      </c>
      <c r="C111" s="116">
        <v>7.9004665629860027E-2</v>
      </c>
      <c r="D111" s="117">
        <v>0.26978800530505115</v>
      </c>
      <c r="E111" s="112">
        <v>3215</v>
      </c>
      <c r="F111" s="113">
        <v>0</v>
      </c>
      <c r="H111" s="109" t="s">
        <v>170</v>
      </c>
      <c r="I111" s="130">
        <v>-9.5033140780196208E-3</v>
      </c>
      <c r="J111" s="124"/>
      <c r="K111" s="4">
        <f t="shared" si="6"/>
        <v>-3.2442168498238534E-2</v>
      </c>
      <c r="L111" s="4">
        <f t="shared" si="5"/>
        <v>2.7829485979576443E-3</v>
      </c>
    </row>
    <row r="112" spans="2:12" x14ac:dyDescent="0.35">
      <c r="B112" s="109" t="s">
        <v>171</v>
      </c>
      <c r="C112" s="116">
        <v>1.7107309486780714E-2</v>
      </c>
      <c r="D112" s="117">
        <v>0.12969148444757644</v>
      </c>
      <c r="E112" s="112">
        <v>3215</v>
      </c>
      <c r="F112" s="113">
        <v>0</v>
      </c>
      <c r="H112" s="109" t="s">
        <v>171</v>
      </c>
      <c r="I112" s="130">
        <v>-6.1909968832349867E-3</v>
      </c>
      <c r="J112" s="124"/>
      <c r="K112" s="4">
        <f t="shared" si="6"/>
        <v>-4.6919700313720197E-2</v>
      </c>
      <c r="L112" s="4">
        <f t="shared" si="5"/>
        <v>8.166403535615856E-4</v>
      </c>
    </row>
    <row r="113" spans="2:12" x14ac:dyDescent="0.35">
      <c r="B113" s="109" t="s">
        <v>172</v>
      </c>
      <c r="C113" s="116">
        <v>1.2752721617418351E-2</v>
      </c>
      <c r="D113" s="117">
        <v>0.11222302336760684</v>
      </c>
      <c r="E113" s="112">
        <v>3215</v>
      </c>
      <c r="F113" s="113">
        <v>0</v>
      </c>
      <c r="H113" s="109" t="s">
        <v>172</v>
      </c>
      <c r="I113" s="130">
        <v>-1.0204085839905692E-3</v>
      </c>
      <c r="J113" s="124"/>
      <c r="K113" s="4">
        <f t="shared" si="6"/>
        <v>-8.9767283677878347E-3</v>
      </c>
      <c r="L113" s="4">
        <f t="shared" si="5"/>
        <v>1.1595647860091405E-4</v>
      </c>
    </row>
    <row r="114" spans="2:12" x14ac:dyDescent="0.35">
      <c r="B114" s="109" t="s">
        <v>173</v>
      </c>
      <c r="C114" s="116">
        <v>5.5987558320373249E-3</v>
      </c>
      <c r="D114" s="117">
        <v>7.4626684250240896E-2</v>
      </c>
      <c r="E114" s="112">
        <v>3215</v>
      </c>
      <c r="F114" s="113">
        <v>0</v>
      </c>
      <c r="H114" s="109" t="s">
        <v>173</v>
      </c>
      <c r="I114" s="130">
        <v>-4.7879439015146141E-3</v>
      </c>
      <c r="J114" s="124"/>
      <c r="K114" s="4">
        <f t="shared" si="6"/>
        <v>-6.3799395893127497E-2</v>
      </c>
      <c r="L114" s="4">
        <f t="shared" si="5"/>
        <v>3.5920835973609472E-4</v>
      </c>
    </row>
    <row r="115" spans="2:12" x14ac:dyDescent="0.35">
      <c r="B115" s="109" t="s">
        <v>174</v>
      </c>
      <c r="C115" s="116">
        <v>4.9766718506998441E-3</v>
      </c>
      <c r="D115" s="117">
        <v>7.0380716943510349E-2</v>
      </c>
      <c r="E115" s="112">
        <v>3215</v>
      </c>
      <c r="F115" s="113">
        <v>0</v>
      </c>
      <c r="H115" s="109" t="s">
        <v>174</v>
      </c>
      <c r="I115" s="130">
        <v>-1.6666552472652304E-3</v>
      </c>
      <c r="J115" s="124"/>
      <c r="K115" s="4">
        <f t="shared" si="6"/>
        <v>-2.3562716082338203E-2</v>
      </c>
      <c r="L115" s="4">
        <f t="shared" si="5"/>
        <v>1.1785040866439865E-4</v>
      </c>
    </row>
    <row r="116" spans="2:12" x14ac:dyDescent="0.35">
      <c r="B116" s="109" t="s">
        <v>175</v>
      </c>
      <c r="C116" s="116">
        <v>3.1104199066874028E-3</v>
      </c>
      <c r="D116" s="117">
        <v>5.5692997376068469E-2</v>
      </c>
      <c r="E116" s="112">
        <v>3215</v>
      </c>
      <c r="F116" s="113">
        <v>0</v>
      </c>
      <c r="H116" s="109" t="s">
        <v>175</v>
      </c>
      <c r="I116" s="130">
        <v>7.7743141283532775E-4</v>
      </c>
      <c r="J116" s="124"/>
      <c r="K116" s="4">
        <f t="shared" si="6"/>
        <v>1.3915811883125316E-2</v>
      </c>
      <c r="L116" s="4">
        <f t="shared" si="5"/>
        <v>-4.341906983814451E-5</v>
      </c>
    </row>
    <row r="117" spans="2:12" x14ac:dyDescent="0.35">
      <c r="B117" s="109" t="s">
        <v>176</v>
      </c>
      <c r="C117" s="116">
        <v>0.48989113530326595</v>
      </c>
      <c r="D117" s="117">
        <v>0.49997556315436087</v>
      </c>
      <c r="E117" s="112">
        <v>3215</v>
      </c>
      <c r="F117" s="113">
        <v>0</v>
      </c>
      <c r="H117" s="109" t="s">
        <v>176</v>
      </c>
      <c r="I117" s="130">
        <v>-2.2640610262151268E-2</v>
      </c>
      <c r="J117" s="124"/>
      <c r="K117" s="4">
        <f t="shared" si="6"/>
        <v>-2.3099480950635087E-2</v>
      </c>
      <c r="L117" s="4">
        <f t="shared" si="5"/>
        <v>2.218395274222577E-2</v>
      </c>
    </row>
    <row r="118" spans="2:12" x14ac:dyDescent="0.35">
      <c r="B118" s="109" t="s">
        <v>177</v>
      </c>
      <c r="C118" s="116">
        <v>7.3094867807153963E-2</v>
      </c>
      <c r="D118" s="117">
        <v>0.26033264947703583</v>
      </c>
      <c r="E118" s="112">
        <v>3215</v>
      </c>
      <c r="F118" s="113">
        <v>0</v>
      </c>
      <c r="H118" s="109" t="s">
        <v>177</v>
      </c>
      <c r="I118" s="130">
        <v>8.648059612672384E-4</v>
      </c>
      <c r="J118" s="124"/>
      <c r="K118" s="4">
        <f t="shared" si="6"/>
        <v>3.0791108432224527E-3</v>
      </c>
      <c r="L118" s="4">
        <f t="shared" si="5"/>
        <v>-2.4281578797224034E-4</v>
      </c>
    </row>
    <row r="119" spans="2:12" x14ac:dyDescent="0.35">
      <c r="B119" s="109" t="s">
        <v>178</v>
      </c>
      <c r="C119" s="116">
        <v>1.9284603421461897E-2</v>
      </c>
      <c r="D119" s="117">
        <v>0.13754487256471995</v>
      </c>
      <c r="E119" s="112">
        <v>3215</v>
      </c>
      <c r="F119" s="113">
        <v>0</v>
      </c>
      <c r="H119" s="109" t="s">
        <v>178</v>
      </c>
      <c r="I119" s="130">
        <v>1.0118198817510478E-3</v>
      </c>
      <c r="J119" s="124"/>
      <c r="K119" s="4">
        <f t="shared" si="6"/>
        <v>7.2144262311967392E-3</v>
      </c>
      <c r="L119" s="4">
        <f t="shared" si="5"/>
        <v>-1.4186312284624099E-4</v>
      </c>
    </row>
    <row r="120" spans="2:12" ht="23.25" x14ac:dyDescent="0.35">
      <c r="B120" s="109" t="s">
        <v>179</v>
      </c>
      <c r="C120" s="116">
        <v>0.37604976671850698</v>
      </c>
      <c r="D120" s="117">
        <v>0.4844681043485633</v>
      </c>
      <c r="E120" s="112">
        <v>3215</v>
      </c>
      <c r="F120" s="113">
        <v>0</v>
      </c>
      <c r="H120" s="109" t="s">
        <v>179</v>
      </c>
      <c r="I120" s="130">
        <v>-2.0606162579585412E-2</v>
      </c>
      <c r="J120" s="124"/>
      <c r="K120" s="4">
        <f t="shared" si="6"/>
        <v>-2.6538836784429934E-2</v>
      </c>
      <c r="L120" s="4">
        <f t="shared" si="5"/>
        <v>1.5994742608362804E-2</v>
      </c>
    </row>
    <row r="121" spans="2:12" ht="23.25" x14ac:dyDescent="0.35">
      <c r="B121" s="109" t="s">
        <v>180</v>
      </c>
      <c r="C121" s="116">
        <v>0.11788491446345256</v>
      </c>
      <c r="D121" s="117">
        <v>0.32252196223310281</v>
      </c>
      <c r="E121" s="112">
        <v>3215</v>
      </c>
      <c r="F121" s="113">
        <v>0</v>
      </c>
      <c r="H121" s="109" t="s">
        <v>180</v>
      </c>
      <c r="I121" s="130">
        <v>1.9041327889097974E-4</v>
      </c>
      <c r="J121" s="124"/>
      <c r="K121" s="4">
        <f t="shared" si="6"/>
        <v>5.2079066068317313E-4</v>
      </c>
      <c r="L121" s="4">
        <f t="shared" si="5"/>
        <v>-6.9597905641369059E-5</v>
      </c>
    </row>
    <row r="122" spans="2:12" ht="23.25" x14ac:dyDescent="0.35">
      <c r="B122" s="109" t="s">
        <v>181</v>
      </c>
      <c r="C122" s="116">
        <v>2.9237947122861586E-2</v>
      </c>
      <c r="D122" s="117">
        <v>0.16849902269870623</v>
      </c>
      <c r="E122" s="112">
        <v>3215</v>
      </c>
      <c r="F122" s="113">
        <v>0</v>
      </c>
      <c r="H122" s="109" t="s">
        <v>181</v>
      </c>
      <c r="I122" s="130">
        <v>6.265495277968638E-3</v>
      </c>
      <c r="J122" s="124"/>
      <c r="K122" s="4">
        <f t="shared" si="6"/>
        <v>3.6096975287557877E-2</v>
      </c>
      <c r="L122" s="4">
        <f t="shared" si="5"/>
        <v>-1.0871886180808842E-3</v>
      </c>
    </row>
    <row r="123" spans="2:12" x14ac:dyDescent="0.35">
      <c r="B123" s="109" t="s">
        <v>182</v>
      </c>
      <c r="C123" s="116">
        <v>2.5194401244167962E-2</v>
      </c>
      <c r="D123" s="117">
        <v>0.15673954461877423</v>
      </c>
      <c r="E123" s="112">
        <v>3215</v>
      </c>
      <c r="F123" s="113">
        <v>0</v>
      </c>
      <c r="H123" s="109" t="s">
        <v>182</v>
      </c>
      <c r="I123" s="130">
        <v>-1.958895684206121E-3</v>
      </c>
      <c r="J123" s="124"/>
      <c r="K123" s="4">
        <f t="shared" si="6"/>
        <v>-1.2182901800481807E-2</v>
      </c>
      <c r="L123" s="4">
        <f t="shared" si="5"/>
        <v>3.1487397761296309E-4</v>
      </c>
    </row>
    <row r="124" spans="2:12" x14ac:dyDescent="0.35">
      <c r="B124" s="109" t="s">
        <v>183</v>
      </c>
      <c r="C124" s="116">
        <v>5.9097978227060652E-3</v>
      </c>
      <c r="D124" s="117">
        <v>7.6659637442868023E-2</v>
      </c>
      <c r="E124" s="112">
        <v>3215</v>
      </c>
      <c r="F124" s="113">
        <v>0</v>
      </c>
      <c r="H124" s="109" t="s">
        <v>183</v>
      </c>
      <c r="I124" s="130">
        <v>2.5459195539342659E-3</v>
      </c>
      <c r="J124" s="124"/>
      <c r="K124" s="4">
        <f t="shared" ref="K124:K125" si="7">((1-C124)/D124)*I124</f>
        <v>3.3014422824316374E-2</v>
      </c>
      <c r="L124" s="4">
        <f t="shared" ref="L124:L125" si="8">((0-C124)/D124)*I124</f>
        <v>-1.9626847110826382E-4</v>
      </c>
    </row>
    <row r="125" spans="2:12" ht="14.65" thickBot="1" x14ac:dyDescent="0.4">
      <c r="B125" s="118" t="s">
        <v>184</v>
      </c>
      <c r="C125" s="119">
        <v>7.1539657853810267E-3</v>
      </c>
      <c r="D125" s="120">
        <v>8.429114135649568E-2</v>
      </c>
      <c r="E125" s="121">
        <v>3215</v>
      </c>
      <c r="F125" s="122">
        <v>0</v>
      </c>
      <c r="H125" s="118" t="s">
        <v>184</v>
      </c>
      <c r="I125" s="131">
        <v>7.6142643759200893E-3</v>
      </c>
      <c r="J125" s="124"/>
      <c r="K125" s="4">
        <f t="shared" si="7"/>
        <v>8.9686674868014876E-2</v>
      </c>
      <c r="L125" s="4">
        <f t="shared" si="8"/>
        <v>-6.4623857204396703E-4</v>
      </c>
    </row>
    <row r="126" spans="2:12" ht="14.65" thickTop="1" x14ac:dyDescent="0.35">
      <c r="B126" s="123" t="s">
        <v>48</v>
      </c>
      <c r="C126" s="123"/>
      <c r="D126" s="123"/>
      <c r="E126" s="123"/>
      <c r="F126" s="123"/>
      <c r="H126" s="123" t="s">
        <v>7</v>
      </c>
      <c r="I126" s="123"/>
      <c r="J126" s="124"/>
    </row>
  </sheetData>
  <mergeCells count="7">
    <mergeCell ref="H4:I4"/>
    <mergeCell ref="H5:H6"/>
    <mergeCell ref="H126:I126"/>
    <mergeCell ref="K5:L5"/>
    <mergeCell ref="B5:F5"/>
    <mergeCell ref="B6"/>
    <mergeCell ref="B126:F12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opLeftCell="A124" workbookViewId="0">
      <selection activeCell="K133" sqref="K133:L133"/>
    </sheetView>
  </sheetViews>
  <sheetFormatPr defaultColWidth="9.1328125" defaultRowHeight="14.25" x14ac:dyDescent="0.45"/>
  <cols>
    <col min="1" max="1" width="5.3984375" style="4" customWidth="1"/>
    <col min="2" max="2" width="35" style="4" bestFit="1" customWidth="1"/>
    <col min="3" max="3" width="6.3984375" style="4" bestFit="1" customWidth="1"/>
    <col min="4" max="4" width="8.86328125" style="4" bestFit="1" customWidth="1"/>
    <col min="5" max="5" width="7.59765625" style="4" bestFit="1" customWidth="1"/>
    <col min="6" max="6" width="8.86328125" style="4" bestFit="1" customWidth="1"/>
    <col min="7" max="7" width="9.1328125" style="4"/>
    <col min="8" max="8" width="37.59765625" style="4" customWidth="1"/>
    <col min="9" max="9" width="10.265625" style="4" bestFit="1" customWidth="1"/>
    <col min="10" max="10" width="9.1328125" style="4"/>
    <col min="11" max="11" width="12" style="4" bestFit="1" customWidth="1"/>
    <col min="12" max="12" width="15.265625" style="4" bestFit="1" customWidth="1"/>
    <col min="13" max="16384" width="9.1328125" style="4"/>
  </cols>
  <sheetData>
    <row r="1" spans="1:12" x14ac:dyDescent="0.45">
      <c r="A1" s="4" t="s">
        <v>11</v>
      </c>
    </row>
    <row r="4" spans="1:12" ht="14.65" thickBot="1" x14ac:dyDescent="0.4">
      <c r="H4" s="66" t="s">
        <v>6</v>
      </c>
      <c r="I4" s="66"/>
      <c r="J4" s="91"/>
    </row>
    <row r="5" spans="1:12" ht="15" thickTop="1" thickBot="1" x14ac:dyDescent="0.4">
      <c r="B5" s="66" t="s">
        <v>0</v>
      </c>
      <c r="C5" s="66"/>
      <c r="D5" s="66"/>
      <c r="E5" s="66"/>
      <c r="F5" s="66"/>
      <c r="H5" s="92" t="s">
        <v>47</v>
      </c>
      <c r="I5" s="93" t="s">
        <v>4</v>
      </c>
      <c r="J5" s="91"/>
      <c r="K5" s="6" t="s">
        <v>8</v>
      </c>
      <c r="L5" s="6"/>
    </row>
    <row r="6" spans="1:12" ht="26.25" thickTop="1" thickBot="1" x14ac:dyDescent="0.4">
      <c r="B6" s="67" t="s">
        <v>47</v>
      </c>
      <c r="C6" s="68" t="s">
        <v>1</v>
      </c>
      <c r="D6" s="69" t="s">
        <v>49</v>
      </c>
      <c r="E6" s="69" t="s">
        <v>50</v>
      </c>
      <c r="F6" s="70" t="s">
        <v>2</v>
      </c>
      <c r="H6" s="94"/>
      <c r="I6" s="95" t="s">
        <v>5</v>
      </c>
      <c r="J6" s="91"/>
      <c r="K6" s="3" t="s">
        <v>9</v>
      </c>
      <c r="L6" s="3" t="s">
        <v>10</v>
      </c>
    </row>
    <row r="7" spans="1:12" ht="23.65" thickTop="1" x14ac:dyDescent="0.35">
      <c r="B7" s="71" t="s">
        <v>59</v>
      </c>
      <c r="C7" s="72">
        <v>0.17123205019910703</v>
      </c>
      <c r="D7" s="73">
        <v>0.37673433857222988</v>
      </c>
      <c r="E7" s="74">
        <v>8287</v>
      </c>
      <c r="F7" s="75">
        <v>0</v>
      </c>
      <c r="H7" s="71" t="s">
        <v>59</v>
      </c>
      <c r="I7" s="96">
        <v>3.4545184776859285E-2</v>
      </c>
      <c r="J7" s="91"/>
      <c r="K7" s="4">
        <f>((1-C7)/D7)*I7</f>
        <v>7.599504221333829E-2</v>
      </c>
      <c r="L7" s="4">
        <f>((0-C7)/D7)*I7</f>
        <v>-1.5701363555726124E-2</v>
      </c>
    </row>
    <row r="8" spans="1:12" ht="23.25" x14ac:dyDescent="0.35">
      <c r="B8" s="76" t="s">
        <v>60</v>
      </c>
      <c r="C8" s="77">
        <v>0.11946422106914445</v>
      </c>
      <c r="D8" s="78">
        <v>0.32435353576737924</v>
      </c>
      <c r="E8" s="79">
        <v>8287</v>
      </c>
      <c r="F8" s="80">
        <v>0</v>
      </c>
      <c r="H8" s="76" t="s">
        <v>60</v>
      </c>
      <c r="I8" s="97">
        <v>5.7747555202041639E-3</v>
      </c>
      <c r="J8" s="91"/>
      <c r="K8" s="4">
        <f t="shared" ref="K8:K71" si="0">((1-C8)/D8)*I8</f>
        <v>1.5676964452038589E-2</v>
      </c>
      <c r="L8" s="4">
        <f t="shared" ref="L8:L71" si="1">((0-C8)/D8)*I8</f>
        <v>-2.1269281632887767E-3</v>
      </c>
    </row>
    <row r="9" spans="1:12" ht="23.25" x14ac:dyDescent="0.35">
      <c r="B9" s="76" t="s">
        <v>61</v>
      </c>
      <c r="C9" s="77">
        <v>2.9081694219862435E-2</v>
      </c>
      <c r="D9" s="78">
        <v>0.16804569899476898</v>
      </c>
      <c r="E9" s="79">
        <v>8287</v>
      </c>
      <c r="F9" s="80">
        <v>0</v>
      </c>
      <c r="H9" s="76" t="s">
        <v>61</v>
      </c>
      <c r="I9" s="97">
        <v>-3.2618299120638753E-3</v>
      </c>
      <c r="J9" s="91"/>
      <c r="K9" s="4">
        <f t="shared" si="0"/>
        <v>-1.8845887701431835E-2</v>
      </c>
      <c r="L9" s="4">
        <f t="shared" si="1"/>
        <v>5.6448656923254684E-4</v>
      </c>
    </row>
    <row r="10" spans="1:12" ht="23.25" x14ac:dyDescent="0.35">
      <c r="B10" s="76" t="s">
        <v>62</v>
      </c>
      <c r="C10" s="77">
        <v>0.28683480149631957</v>
      </c>
      <c r="D10" s="78">
        <v>0.45231104965900615</v>
      </c>
      <c r="E10" s="79">
        <v>8287</v>
      </c>
      <c r="F10" s="80">
        <v>0</v>
      </c>
      <c r="H10" s="76" t="s">
        <v>62</v>
      </c>
      <c r="I10" s="97">
        <v>-1.0141604089410844E-2</v>
      </c>
      <c r="J10" s="91"/>
      <c r="K10" s="4">
        <f t="shared" si="0"/>
        <v>-1.5990409915970553E-2</v>
      </c>
      <c r="L10" s="4">
        <f t="shared" si="1"/>
        <v>6.4313374568971257E-3</v>
      </c>
    </row>
    <row r="11" spans="1:12" ht="23.25" x14ac:dyDescent="0.35">
      <c r="B11" s="76" t="s">
        <v>63</v>
      </c>
      <c r="C11" s="77">
        <v>2.8357668637625195E-2</v>
      </c>
      <c r="D11" s="78">
        <v>0.16600251978862518</v>
      </c>
      <c r="E11" s="79">
        <v>8287</v>
      </c>
      <c r="F11" s="80">
        <v>0</v>
      </c>
      <c r="H11" s="76" t="s">
        <v>63</v>
      </c>
      <c r="I11" s="97">
        <v>7.996842866154364E-3</v>
      </c>
      <c r="J11" s="91"/>
      <c r="K11" s="4">
        <f t="shared" si="0"/>
        <v>4.6806946399986046E-2</v>
      </c>
      <c r="L11" s="4">
        <f t="shared" si="1"/>
        <v>-1.3660745658217487E-3</v>
      </c>
    </row>
    <row r="12" spans="1:12" ht="23.25" x14ac:dyDescent="0.35">
      <c r="B12" s="76" t="s">
        <v>64</v>
      </c>
      <c r="C12" s="77">
        <v>5.743936285748763E-2</v>
      </c>
      <c r="D12" s="78">
        <v>0.23269425513876529</v>
      </c>
      <c r="E12" s="79">
        <v>8287</v>
      </c>
      <c r="F12" s="80">
        <v>0</v>
      </c>
      <c r="H12" s="76" t="s">
        <v>64</v>
      </c>
      <c r="I12" s="97">
        <v>1.8549230655694866E-2</v>
      </c>
      <c r="J12" s="91"/>
      <c r="K12" s="4">
        <f t="shared" si="0"/>
        <v>7.5136254029601515E-2</v>
      </c>
      <c r="L12" s="4">
        <f t="shared" si="1"/>
        <v>-4.5787808114313554E-3</v>
      </c>
    </row>
    <row r="13" spans="1:12" ht="23.25" x14ac:dyDescent="0.35">
      <c r="B13" s="76" t="s">
        <v>65</v>
      </c>
      <c r="C13" s="77">
        <v>4.0907445396404007E-2</v>
      </c>
      <c r="D13" s="78">
        <v>0.19808776157394728</v>
      </c>
      <c r="E13" s="79">
        <v>8287</v>
      </c>
      <c r="F13" s="80">
        <v>0</v>
      </c>
      <c r="H13" s="76" t="s">
        <v>65</v>
      </c>
      <c r="I13" s="97">
        <v>5.821586160700342E-3</v>
      </c>
      <c r="J13" s="91"/>
      <c r="K13" s="4">
        <f t="shared" si="0"/>
        <v>2.8186698150085874E-2</v>
      </c>
      <c r="L13" s="4">
        <f t="shared" si="1"/>
        <v>-1.2022258018217302E-3</v>
      </c>
    </row>
    <row r="14" spans="1:12" ht="23.25" x14ac:dyDescent="0.35">
      <c r="B14" s="76" t="s">
        <v>66</v>
      </c>
      <c r="C14" s="77">
        <v>6.2024858211656826E-2</v>
      </c>
      <c r="D14" s="78">
        <v>0.24121524908054917</v>
      </c>
      <c r="E14" s="79">
        <v>8287</v>
      </c>
      <c r="F14" s="80">
        <v>0</v>
      </c>
      <c r="H14" s="76" t="s">
        <v>66</v>
      </c>
      <c r="I14" s="97">
        <v>-1.4448520359990806E-2</v>
      </c>
      <c r="J14" s="91"/>
      <c r="K14" s="4">
        <f t="shared" si="0"/>
        <v>-5.6183649188648897E-2</v>
      </c>
      <c r="L14" s="4">
        <f t="shared" si="1"/>
        <v>3.7152187936402344E-3</v>
      </c>
    </row>
    <row r="15" spans="1:12" ht="23.25" x14ac:dyDescent="0.35">
      <c r="B15" s="76" t="s">
        <v>67</v>
      </c>
      <c r="C15" s="77">
        <v>0.1502353083142271</v>
      </c>
      <c r="D15" s="78">
        <v>0.35732347770966022</v>
      </c>
      <c r="E15" s="79">
        <v>8287</v>
      </c>
      <c r="F15" s="80">
        <v>0</v>
      </c>
      <c r="H15" s="76" t="s">
        <v>67</v>
      </c>
      <c r="I15" s="97">
        <v>-3.1908991085729796E-2</v>
      </c>
      <c r="J15" s="91"/>
      <c r="K15" s="4">
        <f t="shared" si="0"/>
        <v>-7.5883997731605521E-2</v>
      </c>
      <c r="L15" s="4">
        <f t="shared" si="1"/>
        <v>1.341601493550822E-2</v>
      </c>
    </row>
    <row r="16" spans="1:12" ht="23.25" x14ac:dyDescent="0.35">
      <c r="B16" s="76" t="s">
        <v>68</v>
      </c>
      <c r="C16" s="77">
        <v>8.4469651261011216E-4</v>
      </c>
      <c r="D16" s="78">
        <v>2.9053138503726938E-2</v>
      </c>
      <c r="E16" s="79">
        <v>8287</v>
      </c>
      <c r="F16" s="80">
        <v>0</v>
      </c>
      <c r="H16" s="76" t="s">
        <v>68</v>
      </c>
      <c r="I16" s="97">
        <v>2.1325870372686487E-3</v>
      </c>
      <c r="J16" s="91"/>
      <c r="K16" s="4">
        <f t="shared" si="0"/>
        <v>7.3340979948245275E-2</v>
      </c>
      <c r="L16" s="4">
        <f t="shared" si="1"/>
        <v>-6.2003243917598666E-5</v>
      </c>
    </row>
    <row r="17" spans="2:12" ht="23.25" x14ac:dyDescent="0.35">
      <c r="B17" s="76" t="s">
        <v>69</v>
      </c>
      <c r="C17" s="77">
        <v>3.4994569808133218E-3</v>
      </c>
      <c r="D17" s="78">
        <v>5.9056173575733228E-2</v>
      </c>
      <c r="E17" s="79">
        <v>8287</v>
      </c>
      <c r="F17" s="80">
        <v>0</v>
      </c>
      <c r="H17" s="76" t="s">
        <v>69</v>
      </c>
      <c r="I17" s="97">
        <v>6.2330566872307591E-3</v>
      </c>
      <c r="J17" s="91"/>
      <c r="K17" s="4">
        <f t="shared" si="0"/>
        <v>0.10517519164240412</v>
      </c>
      <c r="L17" s="4">
        <f t="shared" si="1"/>
        <v>-3.6934857806123991E-4</v>
      </c>
    </row>
    <row r="18" spans="2:12" ht="23.25" x14ac:dyDescent="0.35">
      <c r="B18" s="76" t="s">
        <v>70</v>
      </c>
      <c r="C18" s="77">
        <v>1.8100639555930977E-3</v>
      </c>
      <c r="D18" s="78">
        <v>4.2508889389466738E-2</v>
      </c>
      <c r="E18" s="79">
        <v>8287</v>
      </c>
      <c r="F18" s="80">
        <v>0</v>
      </c>
      <c r="H18" s="76" t="s">
        <v>70</v>
      </c>
      <c r="I18" s="97">
        <v>-1.9396844384043233E-4</v>
      </c>
      <c r="J18" s="91"/>
      <c r="K18" s="4">
        <f t="shared" si="0"/>
        <v>-4.5547496378414119E-3</v>
      </c>
      <c r="L18" s="4">
        <f t="shared" si="1"/>
        <v>8.2593380763565267E-6</v>
      </c>
    </row>
    <row r="19" spans="2:12" ht="34.9" x14ac:dyDescent="0.35">
      <c r="B19" s="76" t="s">
        <v>71</v>
      </c>
      <c r="C19" s="77">
        <v>4.3682876794980091E-2</v>
      </c>
      <c r="D19" s="78">
        <v>0.20440089204341144</v>
      </c>
      <c r="E19" s="79">
        <v>8287</v>
      </c>
      <c r="F19" s="80">
        <v>0</v>
      </c>
      <c r="H19" s="76" t="s">
        <v>71</v>
      </c>
      <c r="I19" s="97">
        <v>-1.6125657593504532E-2</v>
      </c>
      <c r="J19" s="91"/>
      <c r="K19" s="4">
        <f t="shared" si="0"/>
        <v>-7.5446062516861298E-2</v>
      </c>
      <c r="L19" s="4">
        <f t="shared" si="1"/>
        <v>3.4462428556597843E-3</v>
      </c>
    </row>
    <row r="20" spans="2:12" ht="23.25" x14ac:dyDescent="0.35">
      <c r="B20" s="76" t="s">
        <v>72</v>
      </c>
      <c r="C20" s="77">
        <v>4.5854953541691803E-3</v>
      </c>
      <c r="D20" s="78">
        <v>6.7564927674577779E-2</v>
      </c>
      <c r="E20" s="79">
        <v>8287</v>
      </c>
      <c r="F20" s="80">
        <v>0</v>
      </c>
      <c r="H20" s="76" t="s">
        <v>72</v>
      </c>
      <c r="I20" s="97">
        <v>1.7941503398219129E-2</v>
      </c>
      <c r="J20" s="91"/>
      <c r="K20" s="4">
        <f t="shared" ref="K20:K65" si="2">((1-C20)/D20)*I20</f>
        <v>0.26432697158735452</v>
      </c>
      <c r="L20" s="4">
        <f t="shared" ref="L20:L65" si="3">((0-C20)/D20)*I20</f>
        <v>-1.2176536453290668E-3</v>
      </c>
    </row>
    <row r="21" spans="2:12" ht="34.9" x14ac:dyDescent="0.35">
      <c r="B21" s="76" t="s">
        <v>73</v>
      </c>
      <c r="C21" s="77">
        <v>0.11548208036683963</v>
      </c>
      <c r="D21" s="78">
        <v>0.31962211597092655</v>
      </c>
      <c r="E21" s="79">
        <v>8287</v>
      </c>
      <c r="F21" s="80">
        <v>0</v>
      </c>
      <c r="H21" s="76" t="s">
        <v>73</v>
      </c>
      <c r="I21" s="97">
        <v>3.6681016782751971E-2</v>
      </c>
      <c r="J21" s="91"/>
      <c r="K21" s="4">
        <f t="shared" si="2"/>
        <v>0.10151054959432181</v>
      </c>
      <c r="L21" s="4">
        <f t="shared" si="3"/>
        <v>-1.325315088155061E-2</v>
      </c>
    </row>
    <row r="22" spans="2:12" ht="23.25" x14ac:dyDescent="0.35">
      <c r="B22" s="76" t="s">
        <v>74</v>
      </c>
      <c r="C22" s="77">
        <v>0.1718354048509714</v>
      </c>
      <c r="D22" s="78">
        <v>0.37726008667987937</v>
      </c>
      <c r="E22" s="79">
        <v>8287</v>
      </c>
      <c r="F22" s="80">
        <v>0</v>
      </c>
      <c r="H22" s="76" t="s">
        <v>74</v>
      </c>
      <c r="I22" s="97">
        <v>4.3219665151951379E-2</v>
      </c>
      <c r="J22" s="91"/>
      <c r="K22" s="4">
        <f t="shared" si="2"/>
        <v>9.4876181596740758E-2</v>
      </c>
      <c r="L22" s="4">
        <f t="shared" si="3"/>
        <v>-1.968580541946071E-2</v>
      </c>
    </row>
    <row r="23" spans="2:12" ht="23.25" x14ac:dyDescent="0.35">
      <c r="B23" s="76" t="s">
        <v>75</v>
      </c>
      <c r="C23" s="77">
        <v>3.2098467479184267E-2</v>
      </c>
      <c r="D23" s="78">
        <v>0.17627224778845851</v>
      </c>
      <c r="E23" s="79">
        <v>8287</v>
      </c>
      <c r="F23" s="80">
        <v>0</v>
      </c>
      <c r="H23" s="76" t="s">
        <v>75</v>
      </c>
      <c r="I23" s="97">
        <v>1.9559769266958498E-2</v>
      </c>
      <c r="J23" s="91"/>
      <c r="K23" s="4">
        <f t="shared" si="2"/>
        <v>0.10740165219860695</v>
      </c>
      <c r="L23" s="4">
        <f t="shared" si="3"/>
        <v>-3.5617553278680276E-3</v>
      </c>
    </row>
    <row r="24" spans="2:12" ht="23.25" x14ac:dyDescent="0.35">
      <c r="B24" s="76" t="s">
        <v>76</v>
      </c>
      <c r="C24" s="77">
        <v>2.2324122118981538E-2</v>
      </c>
      <c r="D24" s="78">
        <v>0.14774433912234231</v>
      </c>
      <c r="E24" s="79">
        <v>8287</v>
      </c>
      <c r="F24" s="80">
        <v>0</v>
      </c>
      <c r="H24" s="76" t="s">
        <v>76</v>
      </c>
      <c r="I24" s="97">
        <v>7.6220880647278723E-3</v>
      </c>
      <c r="J24" s="91"/>
      <c r="K24" s="4">
        <f t="shared" si="2"/>
        <v>5.0438018026521828E-2</v>
      </c>
      <c r="L24" s="4">
        <f t="shared" si="3"/>
        <v>-1.1516950549131744E-3</v>
      </c>
    </row>
    <row r="25" spans="2:12" ht="23.25" x14ac:dyDescent="0.35">
      <c r="B25" s="76" t="s">
        <v>77</v>
      </c>
      <c r="C25" s="77">
        <v>1.182575117654157E-2</v>
      </c>
      <c r="D25" s="78">
        <v>0.10810787716256959</v>
      </c>
      <c r="E25" s="79">
        <v>8287</v>
      </c>
      <c r="F25" s="80">
        <v>0</v>
      </c>
      <c r="H25" s="76" t="s">
        <v>77</v>
      </c>
      <c r="I25" s="97">
        <v>1.8610509290250384E-2</v>
      </c>
      <c r="J25" s="91"/>
      <c r="K25" s="4">
        <f t="shared" si="2"/>
        <v>0.17011180425326605</v>
      </c>
      <c r="L25" s="4">
        <f t="shared" si="3"/>
        <v>-2.0357744311662071E-3</v>
      </c>
    </row>
    <row r="26" spans="2:12" ht="23.25" x14ac:dyDescent="0.35">
      <c r="B26" s="76" t="s">
        <v>78</v>
      </c>
      <c r="C26" s="77">
        <v>0.1251357547966695</v>
      </c>
      <c r="D26" s="78">
        <v>0.33089274686747389</v>
      </c>
      <c r="E26" s="79">
        <v>8287</v>
      </c>
      <c r="F26" s="80">
        <v>0</v>
      </c>
      <c r="H26" s="76" t="s">
        <v>78</v>
      </c>
      <c r="I26" s="97">
        <v>2.8804831503321435E-3</v>
      </c>
      <c r="J26" s="91"/>
      <c r="K26" s="4">
        <f t="shared" si="2"/>
        <v>7.6158566211955749E-3</v>
      </c>
      <c r="L26" s="4">
        <f t="shared" si="3"/>
        <v>-1.0893301125765257E-3</v>
      </c>
    </row>
    <row r="27" spans="2:12" ht="23.25" x14ac:dyDescent="0.35">
      <c r="B27" s="76" t="s">
        <v>79</v>
      </c>
      <c r="C27" s="77">
        <v>1.5687220948473513E-2</v>
      </c>
      <c r="D27" s="78">
        <v>0.12426984979483265</v>
      </c>
      <c r="E27" s="79">
        <v>8287</v>
      </c>
      <c r="F27" s="80">
        <v>0</v>
      </c>
      <c r="H27" s="76" t="s">
        <v>79</v>
      </c>
      <c r="I27" s="97">
        <v>-3.5157952350144202E-3</v>
      </c>
      <c r="J27" s="91"/>
      <c r="K27" s="4">
        <f t="shared" si="2"/>
        <v>-2.784780205389013E-2</v>
      </c>
      <c r="L27" s="4">
        <f t="shared" si="3"/>
        <v>4.4381687716142171E-4</v>
      </c>
    </row>
    <row r="28" spans="2:12" ht="23.25" x14ac:dyDescent="0.35">
      <c r="B28" s="76" t="s">
        <v>80</v>
      </c>
      <c r="C28" s="77">
        <v>1.1343067455050078E-2</v>
      </c>
      <c r="D28" s="78">
        <v>0.10590446492681913</v>
      </c>
      <c r="E28" s="79">
        <v>8287</v>
      </c>
      <c r="F28" s="80">
        <v>0</v>
      </c>
      <c r="H28" s="76" t="s">
        <v>80</v>
      </c>
      <c r="I28" s="97">
        <v>-4.3147186222240331E-3</v>
      </c>
      <c r="J28" s="91"/>
      <c r="K28" s="4">
        <f t="shared" si="2"/>
        <v>-4.0279477175870465E-2</v>
      </c>
      <c r="L28" s="4">
        <f t="shared" si="3"/>
        <v>4.6213485347636072E-4</v>
      </c>
    </row>
    <row r="29" spans="2:12" ht="23.25" x14ac:dyDescent="0.35">
      <c r="B29" s="76" t="s">
        <v>81</v>
      </c>
      <c r="C29" s="77">
        <v>8.5676360564739956E-3</v>
      </c>
      <c r="D29" s="78">
        <v>9.2169717366489864E-2</v>
      </c>
      <c r="E29" s="79">
        <v>8287</v>
      </c>
      <c r="F29" s="80">
        <v>0</v>
      </c>
      <c r="H29" s="76" t="s">
        <v>81</v>
      </c>
      <c r="I29" s="97">
        <v>-3.0811797459171183E-3</v>
      </c>
      <c r="J29" s="91"/>
      <c r="K29" s="4">
        <f t="shared" si="2"/>
        <v>-3.3143004085419363E-2</v>
      </c>
      <c r="L29" s="4">
        <f t="shared" si="3"/>
        <v>2.864110625687408E-4</v>
      </c>
    </row>
    <row r="30" spans="2:12" ht="23.25" x14ac:dyDescent="0.35">
      <c r="B30" s="76" t="s">
        <v>82</v>
      </c>
      <c r="C30" s="77">
        <v>6.829974659104622E-2</v>
      </c>
      <c r="D30" s="78">
        <v>0.2522747926664603</v>
      </c>
      <c r="E30" s="79">
        <v>8287</v>
      </c>
      <c r="F30" s="80">
        <v>0</v>
      </c>
      <c r="H30" s="76" t="s">
        <v>82</v>
      </c>
      <c r="I30" s="97">
        <v>-2.3594796586796338E-2</v>
      </c>
      <c r="J30" s="91"/>
      <c r="K30" s="4">
        <f t="shared" si="2"/>
        <v>-8.7140208209845138E-2</v>
      </c>
      <c r="L30" s="4">
        <f t="shared" si="3"/>
        <v>6.3879494685626674E-3</v>
      </c>
    </row>
    <row r="31" spans="2:12" ht="23.25" x14ac:dyDescent="0.35">
      <c r="B31" s="76" t="s">
        <v>83</v>
      </c>
      <c r="C31" s="77">
        <v>0.33027633643055387</v>
      </c>
      <c r="D31" s="78">
        <v>0.47034091137909356</v>
      </c>
      <c r="E31" s="79">
        <v>8287</v>
      </c>
      <c r="F31" s="80">
        <v>0</v>
      </c>
      <c r="H31" s="76" t="s">
        <v>83</v>
      </c>
      <c r="I31" s="97">
        <v>-6.5641557747024321E-2</v>
      </c>
      <c r="J31" s="91"/>
      <c r="K31" s="4">
        <f t="shared" si="2"/>
        <v>-9.3467745359087986E-2</v>
      </c>
      <c r="L31" s="4">
        <f t="shared" si="3"/>
        <v>4.6093913341950239E-2</v>
      </c>
    </row>
    <row r="32" spans="2:12" ht="34.9" x14ac:dyDescent="0.35">
      <c r="B32" s="76" t="s">
        <v>84</v>
      </c>
      <c r="C32" s="77">
        <v>1.8462652347049593E-2</v>
      </c>
      <c r="D32" s="78">
        <v>0.13462529424912981</v>
      </c>
      <c r="E32" s="79">
        <v>8287</v>
      </c>
      <c r="F32" s="80">
        <v>0</v>
      </c>
      <c r="H32" s="76" t="s">
        <v>84</v>
      </c>
      <c r="I32" s="97">
        <v>7.1629978570719247E-3</v>
      </c>
      <c r="J32" s="91"/>
      <c r="K32" s="4">
        <f t="shared" si="2"/>
        <v>5.2224583478818212E-2</v>
      </c>
      <c r="L32" s="4">
        <f t="shared" si="3"/>
        <v>-9.8234094815087092E-4</v>
      </c>
    </row>
    <row r="33" spans="2:12" ht="23.25" x14ac:dyDescent="0.35">
      <c r="B33" s="76" t="s">
        <v>85</v>
      </c>
      <c r="C33" s="77">
        <v>3.1615783757692771E-2</v>
      </c>
      <c r="D33" s="78">
        <v>0.17498548771090422</v>
      </c>
      <c r="E33" s="79">
        <v>8287</v>
      </c>
      <c r="F33" s="80">
        <v>0</v>
      </c>
      <c r="H33" s="76" t="s">
        <v>85</v>
      </c>
      <c r="I33" s="97">
        <v>7.8969288638003256E-3</v>
      </c>
      <c r="J33" s="91"/>
      <c r="K33" s="4">
        <f t="shared" si="2"/>
        <v>4.3702259933273271E-2</v>
      </c>
      <c r="L33" s="4">
        <f t="shared" si="3"/>
        <v>-1.4267902931486103E-3</v>
      </c>
    </row>
    <row r="34" spans="2:12" ht="23.25" x14ac:dyDescent="0.35">
      <c r="B34" s="76" t="s">
        <v>86</v>
      </c>
      <c r="C34" s="77">
        <v>5.4301918667792933E-3</v>
      </c>
      <c r="D34" s="78">
        <v>7.3493922672588058E-2</v>
      </c>
      <c r="E34" s="79">
        <v>8287</v>
      </c>
      <c r="F34" s="80">
        <v>0</v>
      </c>
      <c r="H34" s="76" t="s">
        <v>86</v>
      </c>
      <c r="I34" s="97">
        <v>3.2575965192642416E-3</v>
      </c>
      <c r="J34" s="91"/>
      <c r="K34" s="4">
        <f t="shared" si="2"/>
        <v>4.4084014396315693E-2</v>
      </c>
      <c r="L34" s="4">
        <f t="shared" si="3"/>
        <v>-2.4069165831523979E-4</v>
      </c>
    </row>
    <row r="35" spans="2:12" ht="23.25" x14ac:dyDescent="0.35">
      <c r="B35" s="76" t="s">
        <v>87</v>
      </c>
      <c r="C35" s="77">
        <v>2.8961023289489564E-3</v>
      </c>
      <c r="D35" s="78">
        <v>5.3740705480572623E-2</v>
      </c>
      <c r="E35" s="79">
        <v>8287</v>
      </c>
      <c r="F35" s="80">
        <v>0</v>
      </c>
      <c r="H35" s="76" t="s">
        <v>87</v>
      </c>
      <c r="I35" s="97">
        <v>1.2806587836241372E-3</v>
      </c>
      <c r="J35" s="91"/>
      <c r="K35" s="4">
        <f t="shared" si="2"/>
        <v>2.3761315623218128E-2</v>
      </c>
      <c r="L35" s="4">
        <f t="shared" si="3"/>
        <v>-6.9015076238319628E-5</v>
      </c>
    </row>
    <row r="36" spans="2:12" ht="34.9" x14ac:dyDescent="0.35">
      <c r="B36" s="76" t="s">
        <v>88</v>
      </c>
      <c r="C36" s="77">
        <v>3.740798841559069E-3</v>
      </c>
      <c r="D36" s="78">
        <v>6.1051249265833461E-2</v>
      </c>
      <c r="E36" s="79">
        <v>8287</v>
      </c>
      <c r="F36" s="80">
        <v>0</v>
      </c>
      <c r="H36" s="76" t="s">
        <v>88</v>
      </c>
      <c r="I36" s="97">
        <v>3.445932003001495E-3</v>
      </c>
      <c r="J36" s="91"/>
      <c r="K36" s="4">
        <f t="shared" si="2"/>
        <v>5.6232124745035035E-2</v>
      </c>
      <c r="L36" s="4">
        <f t="shared" si="3"/>
        <v>-2.1114291025873139E-4</v>
      </c>
    </row>
    <row r="37" spans="2:12" ht="23.25" x14ac:dyDescent="0.35">
      <c r="B37" s="76" t="s">
        <v>89</v>
      </c>
      <c r="C37" s="77">
        <v>1.7376613973693736E-2</v>
      </c>
      <c r="D37" s="78">
        <v>0.13067795500828919</v>
      </c>
      <c r="E37" s="79">
        <v>8287</v>
      </c>
      <c r="F37" s="80">
        <v>0</v>
      </c>
      <c r="H37" s="76" t="s">
        <v>89</v>
      </c>
      <c r="I37" s="97">
        <v>-2.0606593243849546E-4</v>
      </c>
      <c r="J37" s="91"/>
      <c r="K37" s="4">
        <f t="shared" si="2"/>
        <v>-1.5494978037002369E-3</v>
      </c>
      <c r="L37" s="4">
        <f t="shared" si="3"/>
        <v>2.7401164648512107E-5</v>
      </c>
    </row>
    <row r="38" spans="2:12" ht="23.25" x14ac:dyDescent="0.35">
      <c r="B38" s="76" t="s">
        <v>90</v>
      </c>
      <c r="C38" s="77">
        <v>2.2927476770845901E-3</v>
      </c>
      <c r="D38" s="78">
        <v>4.7830607900721321E-2</v>
      </c>
      <c r="E38" s="79">
        <v>8287</v>
      </c>
      <c r="F38" s="80">
        <v>0</v>
      </c>
      <c r="H38" s="76" t="s">
        <v>90</v>
      </c>
      <c r="I38" s="97">
        <v>-2.1625036230086855E-3</v>
      </c>
      <c r="J38" s="91"/>
      <c r="K38" s="4">
        <f t="shared" si="2"/>
        <v>-4.5108051988981893E-2</v>
      </c>
      <c r="L38" s="4">
        <f t="shared" si="3"/>
        <v>1.0365904545121624E-4</v>
      </c>
    </row>
    <row r="39" spans="2:12" ht="23.25" x14ac:dyDescent="0.35">
      <c r="B39" s="76" t="s">
        <v>91</v>
      </c>
      <c r="C39" s="77">
        <v>8.4469651261011216E-4</v>
      </c>
      <c r="D39" s="78">
        <v>2.9053138503726993E-2</v>
      </c>
      <c r="E39" s="79">
        <v>8287</v>
      </c>
      <c r="F39" s="80">
        <v>0</v>
      </c>
      <c r="H39" s="76" t="s">
        <v>91</v>
      </c>
      <c r="I39" s="97">
        <v>-1.654018591822044E-3</v>
      </c>
      <c r="J39" s="91"/>
      <c r="K39" s="4">
        <f t="shared" si="2"/>
        <v>-5.6882716745859943E-2</v>
      </c>
      <c r="L39" s="4">
        <f t="shared" si="3"/>
        <v>4.8089253287562744E-5</v>
      </c>
    </row>
    <row r="40" spans="2:12" ht="23.25" x14ac:dyDescent="0.35">
      <c r="B40" s="76" t="s">
        <v>92</v>
      </c>
      <c r="C40" s="77">
        <v>1.8100639555930975E-3</v>
      </c>
      <c r="D40" s="78">
        <v>4.2508889389468743E-2</v>
      </c>
      <c r="E40" s="79">
        <v>8287</v>
      </c>
      <c r="F40" s="80">
        <v>0</v>
      </c>
      <c r="H40" s="76" t="s">
        <v>92</v>
      </c>
      <c r="I40" s="97">
        <v>-6.6232537943611638E-4</v>
      </c>
      <c r="J40" s="91"/>
      <c r="K40" s="4">
        <f t="shared" si="2"/>
        <v>-1.5552665280963883E-2</v>
      </c>
      <c r="L40" s="4">
        <f t="shared" si="3"/>
        <v>2.8202366926312649E-5</v>
      </c>
    </row>
    <row r="41" spans="2:12" ht="23.25" x14ac:dyDescent="0.35">
      <c r="B41" s="76" t="s">
        <v>93</v>
      </c>
      <c r="C41" s="77">
        <v>2.6547604682032096E-3</v>
      </c>
      <c r="D41" s="78">
        <v>5.1459034732259323E-2</v>
      </c>
      <c r="E41" s="79">
        <v>8287</v>
      </c>
      <c r="F41" s="80">
        <v>0</v>
      </c>
      <c r="H41" s="76" t="s">
        <v>93</v>
      </c>
      <c r="I41" s="97">
        <v>-4.3187923996533886E-3</v>
      </c>
      <c r="J41" s="91"/>
      <c r="K41" s="4">
        <f t="shared" si="2"/>
        <v>-8.3703999943476937E-2</v>
      </c>
      <c r="L41" s="4">
        <f t="shared" si="3"/>
        <v>2.2280556548777888E-4</v>
      </c>
    </row>
    <row r="42" spans="2:12" x14ac:dyDescent="0.35">
      <c r="B42" s="76" t="s">
        <v>94</v>
      </c>
      <c r="C42" s="77">
        <v>4.0907445396404007E-2</v>
      </c>
      <c r="D42" s="78">
        <v>0.19808776157393199</v>
      </c>
      <c r="E42" s="79">
        <v>8287</v>
      </c>
      <c r="F42" s="80">
        <v>0</v>
      </c>
      <c r="H42" s="76" t="s">
        <v>94</v>
      </c>
      <c r="I42" s="97">
        <v>5.2116172380806298E-2</v>
      </c>
      <c r="J42" s="91"/>
      <c r="K42" s="4">
        <f t="shared" si="2"/>
        <v>0.25233377623994885</v>
      </c>
      <c r="L42" s="4">
        <f t="shared" si="3"/>
        <v>-1.0762600672539337E-2</v>
      </c>
    </row>
    <row r="43" spans="2:12" x14ac:dyDescent="0.35">
      <c r="B43" s="76" t="s">
        <v>95</v>
      </c>
      <c r="C43" s="77">
        <v>7.240255822372391E-4</v>
      </c>
      <c r="D43" s="78">
        <v>2.6899603813316172E-2</v>
      </c>
      <c r="E43" s="79">
        <v>8287</v>
      </c>
      <c r="F43" s="80">
        <v>0</v>
      </c>
      <c r="H43" s="76" t="s">
        <v>95</v>
      </c>
      <c r="I43" s="97">
        <v>1.4938930765572072E-2</v>
      </c>
      <c r="J43" s="91"/>
      <c r="K43" s="4">
        <f t="shared" si="2"/>
        <v>0.55495667152304406</v>
      </c>
      <c r="L43" s="4">
        <f t="shared" si="3"/>
        <v>-4.0209395352472707E-4</v>
      </c>
    </row>
    <row r="44" spans="2:12" x14ac:dyDescent="0.35">
      <c r="B44" s="76" t="s">
        <v>96</v>
      </c>
      <c r="C44" s="77">
        <v>3.6201279111861955E-4</v>
      </c>
      <c r="D44" s="78">
        <v>1.9024337353344169E-2</v>
      </c>
      <c r="E44" s="79">
        <v>8287</v>
      </c>
      <c r="F44" s="80">
        <v>0</v>
      </c>
      <c r="H44" s="76" t="s">
        <v>96</v>
      </c>
      <c r="I44" s="97">
        <v>6.8446110163820116E-3</v>
      </c>
      <c r="J44" s="91"/>
      <c r="K44" s="4">
        <f t="shared" si="2"/>
        <v>0.35965159009552122</v>
      </c>
      <c r="L44" s="4">
        <f t="shared" si="3"/>
        <v>-1.3024562654352534E-4</v>
      </c>
    </row>
    <row r="45" spans="2:12" x14ac:dyDescent="0.35">
      <c r="B45" s="76" t="s">
        <v>97</v>
      </c>
      <c r="C45" s="77">
        <v>1.2067093037287318E-4</v>
      </c>
      <c r="D45" s="78">
        <v>1.0985032106137691E-2</v>
      </c>
      <c r="E45" s="79">
        <v>8287</v>
      </c>
      <c r="F45" s="80">
        <v>0</v>
      </c>
      <c r="H45" s="76" t="s">
        <v>97</v>
      </c>
      <c r="I45" s="97">
        <v>1.8533873295273138E-3</v>
      </c>
      <c r="J45" s="91"/>
      <c r="K45" s="4">
        <f t="shared" si="2"/>
        <v>0.16869897708523732</v>
      </c>
      <c r="L45" s="4">
        <f t="shared" si="3"/>
        <v>-2.0359519319965882E-5</v>
      </c>
    </row>
    <row r="46" spans="2:12" x14ac:dyDescent="0.35">
      <c r="B46" s="76" t="s">
        <v>98</v>
      </c>
      <c r="C46" s="77">
        <v>5.068179075660673E-3</v>
      </c>
      <c r="D46" s="78">
        <v>7.101479558676857E-2</v>
      </c>
      <c r="E46" s="79">
        <v>8287</v>
      </c>
      <c r="F46" s="80">
        <v>0</v>
      </c>
      <c r="H46" s="76" t="s">
        <v>98</v>
      </c>
      <c r="I46" s="97">
        <v>2.0361249526533988E-2</v>
      </c>
      <c r="J46" s="91"/>
      <c r="K46" s="4">
        <f t="shared" si="2"/>
        <v>0.28526527324826617</v>
      </c>
      <c r="L46" s="4">
        <f t="shared" si="3"/>
        <v>-1.4531402639693365E-3</v>
      </c>
    </row>
    <row r="47" spans="2:12" ht="23.25" x14ac:dyDescent="0.35">
      <c r="B47" s="76" t="s">
        <v>99</v>
      </c>
      <c r="C47" s="77">
        <v>0.95281766622420661</v>
      </c>
      <c r="D47" s="78">
        <v>0.21204147403694978</v>
      </c>
      <c r="E47" s="79">
        <v>8287</v>
      </c>
      <c r="F47" s="80">
        <v>0</v>
      </c>
      <c r="H47" s="76" t="s">
        <v>99</v>
      </c>
      <c r="I47" s="97">
        <v>-5.8111041648968527E-2</v>
      </c>
      <c r="J47" s="91"/>
      <c r="K47" s="4">
        <f t="shared" si="2"/>
        <v>-1.2930557927846148E-2</v>
      </c>
      <c r="L47" s="4">
        <f t="shared" si="3"/>
        <v>0.26112451508509776</v>
      </c>
    </row>
    <row r="48" spans="2:12" x14ac:dyDescent="0.35">
      <c r="B48" s="76" t="s">
        <v>100</v>
      </c>
      <c r="C48" s="77">
        <v>0.64715819958971887</v>
      </c>
      <c r="D48" s="78">
        <v>0.47788285401121006</v>
      </c>
      <c r="E48" s="79">
        <v>8287</v>
      </c>
      <c r="F48" s="80">
        <v>0</v>
      </c>
      <c r="H48" s="76" t="s">
        <v>100</v>
      </c>
      <c r="I48" s="97">
        <v>6.7708002789428359E-2</v>
      </c>
      <c r="J48" s="91"/>
      <c r="K48" s="4">
        <f t="shared" si="2"/>
        <v>4.9991778122773632E-2</v>
      </c>
      <c r="L48" s="4">
        <f t="shared" si="3"/>
        <v>-9.1691486344882042E-2</v>
      </c>
    </row>
    <row r="49" spans="2:12" x14ac:dyDescent="0.35">
      <c r="B49" s="76" t="s">
        <v>101</v>
      </c>
      <c r="C49" s="77">
        <v>0.22010377700012068</v>
      </c>
      <c r="D49" s="78">
        <v>0.41434143045737293</v>
      </c>
      <c r="E49" s="79">
        <v>8287</v>
      </c>
      <c r="F49" s="80">
        <v>0</v>
      </c>
      <c r="H49" s="76" t="s">
        <v>101</v>
      </c>
      <c r="I49" s="97">
        <v>4.7436144300777257E-2</v>
      </c>
      <c r="J49" s="91"/>
      <c r="K49" s="4">
        <f t="shared" si="2"/>
        <v>8.9286919082689889E-2</v>
      </c>
      <c r="L49" s="4">
        <f t="shared" si="3"/>
        <v>-2.519872201869509E-2</v>
      </c>
    </row>
    <row r="50" spans="2:12" x14ac:dyDescent="0.35">
      <c r="B50" s="76" t="s">
        <v>102</v>
      </c>
      <c r="C50" s="77">
        <v>0.27283697357306624</v>
      </c>
      <c r="D50" s="78">
        <v>0.44544461278540454</v>
      </c>
      <c r="E50" s="79">
        <v>8287</v>
      </c>
      <c r="F50" s="80">
        <v>0</v>
      </c>
      <c r="H50" s="76" t="s">
        <v>102</v>
      </c>
      <c r="I50" s="97">
        <v>0.10116514560147757</v>
      </c>
      <c r="J50" s="91"/>
      <c r="K50" s="4">
        <f t="shared" si="2"/>
        <v>0.16514635340293474</v>
      </c>
      <c r="L50" s="4">
        <f t="shared" si="3"/>
        <v>-6.196413956920601E-2</v>
      </c>
    </row>
    <row r="51" spans="2:12" x14ac:dyDescent="0.35">
      <c r="B51" s="76" t="s">
        <v>103</v>
      </c>
      <c r="C51" s="77">
        <v>9.2916616387112336E-2</v>
      </c>
      <c r="D51" s="78">
        <v>0.29033306827862748</v>
      </c>
      <c r="E51" s="79">
        <v>8287</v>
      </c>
      <c r="F51" s="80">
        <v>0</v>
      </c>
      <c r="H51" s="76" t="s">
        <v>103</v>
      </c>
      <c r="I51" s="97">
        <v>5.4907292850233838E-2</v>
      </c>
      <c r="J51" s="91"/>
      <c r="K51" s="4">
        <f t="shared" si="2"/>
        <v>0.17154605666832404</v>
      </c>
      <c r="L51" s="4">
        <f t="shared" si="3"/>
        <v>-1.7572231426714047E-2</v>
      </c>
    </row>
    <row r="52" spans="2:12" x14ac:dyDescent="0.35">
      <c r="B52" s="76" t="s">
        <v>104</v>
      </c>
      <c r="C52" s="77">
        <v>4.0786774466031128E-2</v>
      </c>
      <c r="D52" s="78">
        <v>0.19780782365471994</v>
      </c>
      <c r="E52" s="79">
        <v>8287</v>
      </c>
      <c r="F52" s="80">
        <v>0</v>
      </c>
      <c r="H52" s="76" t="s">
        <v>104</v>
      </c>
      <c r="I52" s="97">
        <v>6.4349854757778963E-2</v>
      </c>
      <c r="J52" s="91"/>
      <c r="K52" s="4">
        <f t="shared" si="2"/>
        <v>0.31204646309943229</v>
      </c>
      <c r="L52" s="4">
        <f t="shared" si="3"/>
        <v>-1.3268550072664247E-2</v>
      </c>
    </row>
    <row r="53" spans="2:12" x14ac:dyDescent="0.35">
      <c r="B53" s="76" t="s">
        <v>105</v>
      </c>
      <c r="C53" s="77">
        <v>8.845179196331604E-2</v>
      </c>
      <c r="D53" s="78">
        <v>0.28396796139796704</v>
      </c>
      <c r="E53" s="79">
        <v>8287</v>
      </c>
      <c r="F53" s="80">
        <v>0</v>
      </c>
      <c r="H53" s="76" t="s">
        <v>105</v>
      </c>
      <c r="I53" s="97">
        <v>8.7166784254812155E-2</v>
      </c>
      <c r="J53" s="91"/>
      <c r="K53" s="4">
        <f t="shared" si="2"/>
        <v>0.27980876996345228</v>
      </c>
      <c r="L53" s="4">
        <f t="shared" si="3"/>
        <v>-2.7151155465079499E-2</v>
      </c>
    </row>
    <row r="54" spans="2:12" x14ac:dyDescent="0.35">
      <c r="B54" s="76" t="s">
        <v>106</v>
      </c>
      <c r="C54" s="77">
        <v>0.11306866175938216</v>
      </c>
      <c r="D54" s="78">
        <v>0.31669581987799167</v>
      </c>
      <c r="E54" s="79">
        <v>8287</v>
      </c>
      <c r="F54" s="80">
        <v>0</v>
      </c>
      <c r="H54" s="76" t="s">
        <v>106</v>
      </c>
      <c r="I54" s="97">
        <v>6.0688250378564838E-2</v>
      </c>
      <c r="J54" s="91"/>
      <c r="K54" s="4">
        <f t="shared" si="2"/>
        <v>0.16996217741200056</v>
      </c>
      <c r="L54" s="4">
        <f t="shared" si="3"/>
        <v>-2.1667287106808777E-2</v>
      </c>
    </row>
    <row r="55" spans="2:12" x14ac:dyDescent="0.35">
      <c r="B55" s="76" t="s">
        <v>107</v>
      </c>
      <c r="C55" s="77">
        <v>6.624834077470737E-2</v>
      </c>
      <c r="D55" s="78">
        <v>0.2487307051076994</v>
      </c>
      <c r="E55" s="79">
        <v>8287</v>
      </c>
      <c r="F55" s="80">
        <v>0</v>
      </c>
      <c r="H55" s="76" t="s">
        <v>107</v>
      </c>
      <c r="I55" s="97">
        <v>7.3754074024838454E-2</v>
      </c>
      <c r="J55" s="91"/>
      <c r="K55" s="4">
        <f t="shared" si="2"/>
        <v>0.27687771385321486</v>
      </c>
      <c r="L55" s="4">
        <f t="shared" si="3"/>
        <v>-1.9644076622565902E-2</v>
      </c>
    </row>
    <row r="56" spans="2:12" x14ac:dyDescent="0.35">
      <c r="B56" s="76" t="s">
        <v>108</v>
      </c>
      <c r="C56" s="77">
        <v>0.89199951731627858</v>
      </c>
      <c r="D56" s="78">
        <v>0.31039975004367992</v>
      </c>
      <c r="E56" s="79">
        <v>8287</v>
      </c>
      <c r="F56" s="80">
        <v>0</v>
      </c>
      <c r="H56" s="76" t="s">
        <v>108</v>
      </c>
      <c r="I56" s="97">
        <v>5.3378499724888277E-2</v>
      </c>
      <c r="J56" s="91"/>
      <c r="K56" s="4">
        <f t="shared" si="2"/>
        <v>1.857251410289338E-2</v>
      </c>
      <c r="L56" s="4">
        <f t="shared" si="3"/>
        <v>-0.15339444050121559</v>
      </c>
    </row>
    <row r="57" spans="2:12" x14ac:dyDescent="0.35">
      <c r="B57" s="76" t="s">
        <v>109</v>
      </c>
      <c r="C57" s="77">
        <v>2.4616869796066126E-2</v>
      </c>
      <c r="D57" s="78">
        <v>0.15496379345626063</v>
      </c>
      <c r="E57" s="79">
        <v>8287</v>
      </c>
      <c r="F57" s="80">
        <v>0</v>
      </c>
      <c r="H57" s="76" t="s">
        <v>109</v>
      </c>
      <c r="I57" s="97">
        <v>5.7588314088223673E-2</v>
      </c>
      <c r="J57" s="91"/>
      <c r="K57" s="4">
        <f t="shared" si="2"/>
        <v>0.36247609074176018</v>
      </c>
      <c r="L57" s="4">
        <f t="shared" si="3"/>
        <v>-9.1482274540788163E-3</v>
      </c>
    </row>
    <row r="58" spans="2:12" x14ac:dyDescent="0.35">
      <c r="B58" s="76" t="s">
        <v>110</v>
      </c>
      <c r="C58" s="77">
        <v>0.68589356823941106</v>
      </c>
      <c r="D58" s="78">
        <v>0.4641870120998306</v>
      </c>
      <c r="E58" s="79">
        <v>8287</v>
      </c>
      <c r="F58" s="80">
        <v>0</v>
      </c>
      <c r="H58" s="76" t="s">
        <v>110</v>
      </c>
      <c r="I58" s="97">
        <v>6.7525914020955355E-2</v>
      </c>
      <c r="J58" s="91"/>
      <c r="K58" s="4">
        <f t="shared" si="2"/>
        <v>4.5693488511335173E-2</v>
      </c>
      <c r="L58" s="4">
        <f t="shared" si="3"/>
        <v>-9.9777867344767193E-2</v>
      </c>
    </row>
    <row r="59" spans="2:12" x14ac:dyDescent="0.35">
      <c r="B59" s="76" t="s">
        <v>111</v>
      </c>
      <c r="C59" s="77">
        <v>0.8415590684204175</v>
      </c>
      <c r="D59" s="78">
        <v>0.36517597767385174</v>
      </c>
      <c r="E59" s="79">
        <v>8287</v>
      </c>
      <c r="F59" s="80">
        <v>0</v>
      </c>
      <c r="H59" s="76" t="s">
        <v>111</v>
      </c>
      <c r="I59" s="97">
        <v>6.0689407372985768E-2</v>
      </c>
      <c r="J59" s="91"/>
      <c r="K59" s="4">
        <f t="shared" si="2"/>
        <v>2.6331650571431262E-2</v>
      </c>
      <c r="L59" s="4">
        <f t="shared" si="3"/>
        <v>-0.13986057203744218</v>
      </c>
    </row>
    <row r="60" spans="2:12" x14ac:dyDescent="0.35">
      <c r="B60" s="76" t="s">
        <v>112</v>
      </c>
      <c r="C60" s="77">
        <v>2.0514058163388436E-2</v>
      </c>
      <c r="D60" s="78">
        <v>0.14175914976688547</v>
      </c>
      <c r="E60" s="79">
        <v>8287</v>
      </c>
      <c r="F60" s="80">
        <v>0</v>
      </c>
      <c r="H60" s="76" t="s">
        <v>112</v>
      </c>
      <c r="I60" s="97">
        <v>3.8855060402100364E-2</v>
      </c>
      <c r="J60" s="91"/>
      <c r="K60" s="4">
        <f t="shared" si="2"/>
        <v>0.26846934039639631</v>
      </c>
      <c r="L60" s="4">
        <f t="shared" si="3"/>
        <v>-5.6227408977931959E-3</v>
      </c>
    </row>
    <row r="61" spans="2:12" x14ac:dyDescent="0.35">
      <c r="B61" s="76" t="s">
        <v>113</v>
      </c>
      <c r="C61" s="77">
        <v>9.6295402437552802E-2</v>
      </c>
      <c r="D61" s="78">
        <v>0.29501372895531763</v>
      </c>
      <c r="E61" s="79">
        <v>8287</v>
      </c>
      <c r="F61" s="80">
        <v>0</v>
      </c>
      <c r="H61" s="76" t="s">
        <v>113</v>
      </c>
      <c r="I61" s="97">
        <v>8.822216622738939E-2</v>
      </c>
      <c r="J61" s="91"/>
      <c r="K61" s="4">
        <f t="shared" si="2"/>
        <v>0.27024768477363148</v>
      </c>
      <c r="L61" s="4">
        <f t="shared" si="3"/>
        <v>-2.879658865661076E-2</v>
      </c>
    </row>
    <row r="62" spans="2:12" x14ac:dyDescent="0.35">
      <c r="B62" s="76" t="s">
        <v>114</v>
      </c>
      <c r="C62" s="77">
        <v>0.17449016531917461</v>
      </c>
      <c r="D62" s="78">
        <v>0.37955333152083592</v>
      </c>
      <c r="E62" s="79">
        <v>8287</v>
      </c>
      <c r="F62" s="80">
        <v>0</v>
      </c>
      <c r="H62" s="76" t="s">
        <v>114</v>
      </c>
      <c r="I62" s="97">
        <v>7.4962328033870956E-2</v>
      </c>
      <c r="J62" s="91"/>
      <c r="K62" s="4">
        <f t="shared" si="2"/>
        <v>0.16303937782491457</v>
      </c>
      <c r="L62" s="4">
        <f t="shared" si="3"/>
        <v>-3.446205822757293E-2</v>
      </c>
    </row>
    <row r="63" spans="2:12" x14ac:dyDescent="0.35">
      <c r="B63" s="76" t="s">
        <v>115</v>
      </c>
      <c r="C63" s="77">
        <v>0.80330638349221672</v>
      </c>
      <c r="D63" s="78">
        <v>0.39752271214735496</v>
      </c>
      <c r="E63" s="79">
        <v>8287</v>
      </c>
      <c r="F63" s="80">
        <v>0</v>
      </c>
      <c r="H63" s="76" t="s">
        <v>115</v>
      </c>
      <c r="I63" s="97">
        <v>5.0461070789876959E-2</v>
      </c>
      <c r="J63" s="91"/>
      <c r="K63" s="4">
        <f t="shared" si="2"/>
        <v>2.4968058939075149E-2</v>
      </c>
      <c r="L63" s="4">
        <f t="shared" si="3"/>
        <v>-0.10197077813338851</v>
      </c>
    </row>
    <row r="64" spans="2:12" x14ac:dyDescent="0.35">
      <c r="B64" s="76" t="s">
        <v>116</v>
      </c>
      <c r="C64" s="77">
        <v>9.7019428019790036E-2</v>
      </c>
      <c r="D64" s="78">
        <v>0.29600208016048346</v>
      </c>
      <c r="E64" s="79">
        <v>8287</v>
      </c>
      <c r="F64" s="80">
        <v>0</v>
      </c>
      <c r="H64" s="76" t="s">
        <v>116</v>
      </c>
      <c r="I64" s="97">
        <v>6.4173371130190199E-2</v>
      </c>
      <c r="J64" s="91"/>
      <c r="K64" s="4">
        <f t="shared" si="2"/>
        <v>0.19576655453779293</v>
      </c>
      <c r="L64" s="4">
        <f t="shared" si="3"/>
        <v>-2.103385137623754E-2</v>
      </c>
    </row>
    <row r="65" spans="2:12" x14ac:dyDescent="0.35">
      <c r="B65" s="76" t="s">
        <v>117</v>
      </c>
      <c r="C65" s="77">
        <v>0.23325690841076385</v>
      </c>
      <c r="D65" s="78">
        <v>0.42292990845225709</v>
      </c>
      <c r="E65" s="79">
        <v>8287</v>
      </c>
      <c r="F65" s="80">
        <v>0</v>
      </c>
      <c r="H65" s="76" t="s">
        <v>117</v>
      </c>
      <c r="I65" s="97">
        <v>8.6175160518929858E-2</v>
      </c>
      <c r="J65" s="91"/>
      <c r="K65" s="4">
        <f t="shared" si="2"/>
        <v>0.1562296911946624</v>
      </c>
      <c r="L65" s="4">
        <f t="shared" si="3"/>
        <v>-4.7527855379175706E-2</v>
      </c>
    </row>
    <row r="66" spans="2:12" x14ac:dyDescent="0.35">
      <c r="B66" s="76" t="s">
        <v>118</v>
      </c>
      <c r="C66" s="77">
        <v>3.3787860504404491E-3</v>
      </c>
      <c r="D66" s="78">
        <v>5.8032544731031872E-2</v>
      </c>
      <c r="E66" s="79">
        <v>8287</v>
      </c>
      <c r="F66" s="80">
        <v>0</v>
      </c>
      <c r="H66" s="76" t="s">
        <v>118</v>
      </c>
      <c r="I66" s="97">
        <v>1.5828653012286434E-2</v>
      </c>
      <c r="J66" s="91"/>
      <c r="K66" s="4">
        <f t="shared" si="0"/>
        <v>0.2718331834905004</v>
      </c>
      <c r="L66" s="4">
        <f t="shared" si="1"/>
        <v>-9.2157999003923132E-4</v>
      </c>
    </row>
    <row r="67" spans="2:12" x14ac:dyDescent="0.35">
      <c r="B67" s="76" t="s">
        <v>119</v>
      </c>
      <c r="C67" s="77">
        <v>1.9910703511524075E-2</v>
      </c>
      <c r="D67" s="78">
        <v>0.13970190580730885</v>
      </c>
      <c r="E67" s="79">
        <v>8287</v>
      </c>
      <c r="F67" s="80">
        <v>0</v>
      </c>
      <c r="H67" s="76" t="s">
        <v>119</v>
      </c>
      <c r="I67" s="97">
        <v>4.8917376579285521E-2</v>
      </c>
      <c r="J67" s="91"/>
      <c r="K67" s="4">
        <f t="shared" si="0"/>
        <v>0.34318355873957967</v>
      </c>
      <c r="L67" s="4">
        <f t="shared" si="1"/>
        <v>-6.9718403339116778E-3</v>
      </c>
    </row>
    <row r="68" spans="2:12" x14ac:dyDescent="0.35">
      <c r="B68" s="76" t="s">
        <v>120</v>
      </c>
      <c r="C68" s="77">
        <v>3.9821407023048145E-3</v>
      </c>
      <c r="D68" s="78">
        <v>6.2982235039608314E-2</v>
      </c>
      <c r="E68" s="79">
        <v>8287</v>
      </c>
      <c r="F68" s="80">
        <v>0</v>
      </c>
      <c r="H68" s="76" t="s">
        <v>120</v>
      </c>
      <c r="I68" s="97">
        <v>9.2004972603039192E-3</v>
      </c>
      <c r="J68" s="91"/>
      <c r="K68" s="4">
        <f t="shared" si="0"/>
        <v>0.14549911701163423</v>
      </c>
      <c r="L68" s="4">
        <f t="shared" si="1"/>
        <v>-5.8171442468911178E-4</v>
      </c>
    </row>
    <row r="69" spans="2:12" x14ac:dyDescent="0.35">
      <c r="B69" s="76" t="s">
        <v>121</v>
      </c>
      <c r="C69" s="77">
        <v>0.45842886448654518</v>
      </c>
      <c r="D69" s="78">
        <v>0.49829890979387026</v>
      </c>
      <c r="E69" s="79">
        <v>8287</v>
      </c>
      <c r="F69" s="80">
        <v>0</v>
      </c>
      <c r="H69" s="76" t="s">
        <v>121</v>
      </c>
      <c r="I69" s="97">
        <v>3.2879082769585517E-2</v>
      </c>
      <c r="J69" s="91"/>
      <c r="K69" s="4">
        <f t="shared" si="0"/>
        <v>3.5734298912135282E-2</v>
      </c>
      <c r="L69" s="4">
        <f t="shared" si="1"/>
        <v>-3.0248351507843569E-2</v>
      </c>
    </row>
    <row r="70" spans="2:12" ht="23.25" x14ac:dyDescent="0.35">
      <c r="B70" s="76" t="s">
        <v>122</v>
      </c>
      <c r="C70" s="77">
        <v>0.6203692530469409</v>
      </c>
      <c r="D70" s="78">
        <v>0.48532428922475962</v>
      </c>
      <c r="E70" s="79">
        <v>8287</v>
      </c>
      <c r="F70" s="80">
        <v>0</v>
      </c>
      <c r="H70" s="76" t="s">
        <v>122</v>
      </c>
      <c r="I70" s="97">
        <v>-8.4301169611666116E-2</v>
      </c>
      <c r="J70" s="91"/>
      <c r="K70" s="4">
        <f t="shared" si="0"/>
        <v>-6.5942127149280605E-2</v>
      </c>
      <c r="L70" s="4">
        <f t="shared" si="1"/>
        <v>0.10775857459454911</v>
      </c>
    </row>
    <row r="71" spans="2:12" x14ac:dyDescent="0.35">
      <c r="B71" s="76" t="s">
        <v>123</v>
      </c>
      <c r="C71" s="77">
        <v>7.6022686134910103E-3</v>
      </c>
      <c r="D71" s="78">
        <v>8.6864173477922538E-2</v>
      </c>
      <c r="E71" s="79">
        <v>8287</v>
      </c>
      <c r="F71" s="80">
        <v>0</v>
      </c>
      <c r="H71" s="76" t="s">
        <v>123</v>
      </c>
      <c r="I71" s="97">
        <v>-7.7193569511187846E-3</v>
      </c>
      <c r="J71" s="91"/>
      <c r="K71" s="4">
        <f t="shared" si="0"/>
        <v>-8.8191391448627587E-2</v>
      </c>
      <c r="L71" s="4">
        <f t="shared" si="1"/>
        <v>6.7559066892795936E-4</v>
      </c>
    </row>
    <row r="72" spans="2:12" ht="23.25" x14ac:dyDescent="0.35">
      <c r="B72" s="76" t="s">
        <v>124</v>
      </c>
      <c r="C72" s="77">
        <v>1.7859297695185232E-2</v>
      </c>
      <c r="D72" s="78">
        <v>0.13244795221518238</v>
      </c>
      <c r="E72" s="79">
        <v>8287</v>
      </c>
      <c r="F72" s="80">
        <v>0</v>
      </c>
      <c r="H72" s="76" t="s">
        <v>124</v>
      </c>
      <c r="I72" s="97">
        <v>-1.5579314226702523E-2</v>
      </c>
      <c r="J72" s="91"/>
      <c r="K72" s="4">
        <f t="shared" ref="K72:K122" si="4">((1-C72)/D72)*I72</f>
        <v>-0.11552521847360854</v>
      </c>
      <c r="L72" s="4">
        <f t="shared" ref="L72:L122" si="5">((0-C72)/D72)*I72</f>
        <v>2.1007165909932507E-3</v>
      </c>
    </row>
    <row r="73" spans="2:12" x14ac:dyDescent="0.35">
      <c r="B73" s="76" t="s">
        <v>125</v>
      </c>
      <c r="C73" s="77">
        <v>1.2429105828405939E-2</v>
      </c>
      <c r="D73" s="78">
        <v>0.11079758357323212</v>
      </c>
      <c r="E73" s="79">
        <v>8287</v>
      </c>
      <c r="F73" s="80">
        <v>0</v>
      </c>
      <c r="H73" s="76" t="s">
        <v>125</v>
      </c>
      <c r="I73" s="97">
        <v>-1.7388495230063271E-2</v>
      </c>
      <c r="J73" s="91"/>
      <c r="K73" s="4">
        <f t="shared" si="4"/>
        <v>-0.15498868503122121</v>
      </c>
      <c r="L73" s="4">
        <f t="shared" si="5"/>
        <v>1.9506151708474815E-3</v>
      </c>
    </row>
    <row r="74" spans="2:12" ht="23.25" x14ac:dyDescent="0.35">
      <c r="B74" s="76" t="s">
        <v>126</v>
      </c>
      <c r="C74" s="77">
        <v>7.2402558223723899E-4</v>
      </c>
      <c r="D74" s="78">
        <v>2.6899603813317786E-2</v>
      </c>
      <c r="E74" s="79">
        <v>8287</v>
      </c>
      <c r="F74" s="80">
        <v>0</v>
      </c>
      <c r="H74" s="76" t="s">
        <v>126</v>
      </c>
      <c r="I74" s="97">
        <v>5.3582184095905616E-3</v>
      </c>
      <c r="J74" s="91"/>
      <c r="K74" s="4">
        <f t="shared" si="4"/>
        <v>0.19904898821357031</v>
      </c>
      <c r="L74" s="4">
        <f t="shared" si="5"/>
        <v>-1.4422097926354569E-4</v>
      </c>
    </row>
    <row r="75" spans="2:12" ht="23.25" x14ac:dyDescent="0.35">
      <c r="B75" s="76" t="s">
        <v>127</v>
      </c>
      <c r="C75" s="77">
        <v>1.2067093037287317E-3</v>
      </c>
      <c r="D75" s="78">
        <v>3.4718850974035445E-2</v>
      </c>
      <c r="E75" s="79">
        <v>8287</v>
      </c>
      <c r="F75" s="80">
        <v>0</v>
      </c>
      <c r="H75" s="76" t="s">
        <v>127</v>
      </c>
      <c r="I75" s="97">
        <v>7.601553350987323E-3</v>
      </c>
      <c r="J75" s="91"/>
      <c r="K75" s="4">
        <f t="shared" si="4"/>
        <v>0.21868179023303139</v>
      </c>
      <c r="L75" s="4">
        <f t="shared" si="5"/>
        <v>-2.6420416845841652E-4</v>
      </c>
    </row>
    <row r="76" spans="2:12" ht="23.25" x14ac:dyDescent="0.35">
      <c r="B76" s="76" t="s">
        <v>128</v>
      </c>
      <c r="C76" s="77">
        <v>3.6563291902980577E-2</v>
      </c>
      <c r="D76" s="78">
        <v>0.18769834550627928</v>
      </c>
      <c r="E76" s="79">
        <v>8287</v>
      </c>
      <c r="F76" s="80">
        <v>0</v>
      </c>
      <c r="H76" s="76" t="s">
        <v>128</v>
      </c>
      <c r="I76" s="97">
        <v>6.2384322042803093E-2</v>
      </c>
      <c r="J76" s="91"/>
      <c r="K76" s="4">
        <f t="shared" si="4"/>
        <v>0.32021244355492645</v>
      </c>
      <c r="L76" s="4">
        <f t="shared" si="5"/>
        <v>-1.2152351001646133E-2</v>
      </c>
    </row>
    <row r="77" spans="2:12" x14ac:dyDescent="0.35">
      <c r="B77" s="76" t="s">
        <v>129</v>
      </c>
      <c r="C77" s="77">
        <v>0.30264269337516592</v>
      </c>
      <c r="D77" s="78">
        <v>0.45942960745527528</v>
      </c>
      <c r="E77" s="79">
        <v>8287</v>
      </c>
      <c r="F77" s="80">
        <v>0</v>
      </c>
      <c r="H77" s="76" t="s">
        <v>129</v>
      </c>
      <c r="I77" s="97">
        <v>7.2552824256844076E-2</v>
      </c>
      <c r="J77" s="91"/>
      <c r="K77" s="4">
        <f t="shared" si="4"/>
        <v>0.11012621148214329</v>
      </c>
      <c r="L77" s="4">
        <f t="shared" si="5"/>
        <v>-4.7793136943626122E-2</v>
      </c>
    </row>
    <row r="78" spans="2:12" x14ac:dyDescent="0.35">
      <c r="B78" s="76" t="s">
        <v>130</v>
      </c>
      <c r="C78" s="77">
        <v>6.0335465186436583E-4</v>
      </c>
      <c r="D78" s="78">
        <v>2.4557348945855918E-2</v>
      </c>
      <c r="E78" s="79">
        <v>8287</v>
      </c>
      <c r="F78" s="80">
        <v>0</v>
      </c>
      <c r="H78" s="76" t="s">
        <v>130</v>
      </c>
      <c r="I78" s="97">
        <v>5.0327725738467614E-3</v>
      </c>
      <c r="J78" s="91"/>
      <c r="K78" s="4">
        <f t="shared" si="4"/>
        <v>0.20481592040704907</v>
      </c>
      <c r="L78" s="4">
        <f t="shared" si="5"/>
        <v>-1.2365124390669466E-4</v>
      </c>
    </row>
    <row r="79" spans="2:12" ht="23.25" x14ac:dyDescent="0.35">
      <c r="B79" s="76" t="s">
        <v>131</v>
      </c>
      <c r="C79" s="77">
        <v>7.2402558223723899E-3</v>
      </c>
      <c r="D79" s="78">
        <v>8.4786213415600983E-2</v>
      </c>
      <c r="E79" s="79">
        <v>8287</v>
      </c>
      <c r="F79" s="80">
        <v>0</v>
      </c>
      <c r="H79" s="76" t="s">
        <v>131</v>
      </c>
      <c r="I79" s="97">
        <v>-6.860910357719156E-3</v>
      </c>
      <c r="J79" s="91"/>
      <c r="K79" s="4">
        <f t="shared" si="4"/>
        <v>-8.0334235215434341E-2</v>
      </c>
      <c r="L79" s="4">
        <f t="shared" si="5"/>
        <v>5.8588235236733445E-4</v>
      </c>
    </row>
    <row r="80" spans="2:12" ht="23.25" x14ac:dyDescent="0.35">
      <c r="B80" s="76" t="s">
        <v>132</v>
      </c>
      <c r="C80" s="77">
        <v>0.11874019548690722</v>
      </c>
      <c r="D80" s="78">
        <v>0.32350207125877045</v>
      </c>
      <c r="E80" s="79">
        <v>8287</v>
      </c>
      <c r="F80" s="80">
        <v>0</v>
      </c>
      <c r="H80" s="76" t="s">
        <v>132</v>
      </c>
      <c r="I80" s="97">
        <v>-3.9456320717606956E-2</v>
      </c>
      <c r="J80" s="91"/>
      <c r="K80" s="4">
        <f t="shared" si="4"/>
        <v>-0.10748391609088195</v>
      </c>
      <c r="L80" s="4">
        <f t="shared" si="5"/>
        <v>1.4482291309520452E-2</v>
      </c>
    </row>
    <row r="81" spans="2:12" x14ac:dyDescent="0.35">
      <c r="B81" s="76" t="s">
        <v>133</v>
      </c>
      <c r="C81" s="77">
        <v>6.9506455894774943E-2</v>
      </c>
      <c r="D81" s="78">
        <v>0.25432875153085466</v>
      </c>
      <c r="E81" s="79">
        <v>8287</v>
      </c>
      <c r="F81" s="80">
        <v>0</v>
      </c>
      <c r="H81" s="76" t="s">
        <v>133</v>
      </c>
      <c r="I81" s="97">
        <v>-3.7183239445088702E-2</v>
      </c>
      <c r="J81" s="91"/>
      <c r="K81" s="4">
        <f t="shared" si="4"/>
        <v>-0.13603953168612296</v>
      </c>
      <c r="L81" s="4">
        <f t="shared" si="5"/>
        <v>1.016194660241302E-2</v>
      </c>
    </row>
    <row r="82" spans="2:12" ht="23.25" x14ac:dyDescent="0.35">
      <c r="B82" s="76" t="s">
        <v>134</v>
      </c>
      <c r="C82" s="77">
        <v>3.6201279111861955E-4</v>
      </c>
      <c r="D82" s="78">
        <v>1.9024337353344207E-2</v>
      </c>
      <c r="E82" s="79">
        <v>8287</v>
      </c>
      <c r="F82" s="80">
        <v>0</v>
      </c>
      <c r="H82" s="76" t="s">
        <v>134</v>
      </c>
      <c r="I82" s="97">
        <v>-7.2163052623939355E-4</v>
      </c>
      <c r="J82" s="91"/>
      <c r="K82" s="4">
        <f t="shared" si="4"/>
        <v>-3.7918234593943785E-2</v>
      </c>
      <c r="L82" s="4">
        <f t="shared" si="5"/>
        <v>1.3731857047541209E-5</v>
      </c>
    </row>
    <row r="83" spans="2:12" x14ac:dyDescent="0.35">
      <c r="B83" s="76" t="s">
        <v>135</v>
      </c>
      <c r="C83" s="77">
        <v>3.0167732593218291E-3</v>
      </c>
      <c r="D83" s="78">
        <v>5.484555880692895E-2</v>
      </c>
      <c r="E83" s="79">
        <v>8287</v>
      </c>
      <c r="F83" s="80">
        <v>0</v>
      </c>
      <c r="H83" s="76" t="s">
        <v>135</v>
      </c>
      <c r="I83" s="97">
        <v>-6.4179236481486839E-3</v>
      </c>
      <c r="J83" s="91"/>
      <c r="K83" s="4">
        <f t="shared" si="4"/>
        <v>-0.11666509316153076</v>
      </c>
      <c r="L83" s="4">
        <f t="shared" si="5"/>
        <v>3.5301710591119205E-4</v>
      </c>
    </row>
    <row r="84" spans="2:12" x14ac:dyDescent="0.35">
      <c r="B84" s="76" t="s">
        <v>136</v>
      </c>
      <c r="C84" s="77">
        <v>7.2402558223723899E-3</v>
      </c>
      <c r="D84" s="78">
        <v>8.4786213415597708E-2</v>
      </c>
      <c r="E84" s="79">
        <v>8287</v>
      </c>
      <c r="F84" s="80">
        <v>0</v>
      </c>
      <c r="H84" s="76" t="s">
        <v>136</v>
      </c>
      <c r="I84" s="97">
        <v>-1.444591834516358E-3</v>
      </c>
      <c r="J84" s="91"/>
      <c r="K84" s="4">
        <f t="shared" si="4"/>
        <v>-1.6914691225162308E-2</v>
      </c>
      <c r="L84" s="4">
        <f t="shared" si="5"/>
        <v>1.2335984848787387E-4</v>
      </c>
    </row>
    <row r="85" spans="2:12" x14ac:dyDescent="0.35">
      <c r="B85" s="76" t="s">
        <v>137</v>
      </c>
      <c r="C85" s="77">
        <v>7.240255822372391E-4</v>
      </c>
      <c r="D85" s="78">
        <v>2.689960381331619E-2</v>
      </c>
      <c r="E85" s="79">
        <v>8287</v>
      </c>
      <c r="F85" s="80">
        <v>0</v>
      </c>
      <c r="H85" s="76" t="s">
        <v>137</v>
      </c>
      <c r="I85" s="97">
        <v>8.7961363149626232E-3</v>
      </c>
      <c r="J85" s="91"/>
      <c r="K85" s="4">
        <f t="shared" si="4"/>
        <v>0.32676197568733412</v>
      </c>
      <c r="L85" s="4">
        <f t="shared" si="5"/>
        <v>-2.3675544670015756E-4</v>
      </c>
    </row>
    <row r="86" spans="2:12" ht="23.25" x14ac:dyDescent="0.35">
      <c r="B86" s="76" t="s">
        <v>138</v>
      </c>
      <c r="C86" s="77">
        <v>0.78472306021479432</v>
      </c>
      <c r="D86" s="78">
        <v>0.41103913039727913</v>
      </c>
      <c r="E86" s="79">
        <v>8287</v>
      </c>
      <c r="F86" s="80">
        <v>0</v>
      </c>
      <c r="H86" s="76" t="s">
        <v>138</v>
      </c>
      <c r="I86" s="97">
        <v>5.4965488691988279E-2</v>
      </c>
      <c r="J86" s="91"/>
      <c r="K86" s="4">
        <f t="shared" si="4"/>
        <v>2.878753219425333E-2</v>
      </c>
      <c r="L86" s="4">
        <f t="shared" si="5"/>
        <v>-0.10493571853095822</v>
      </c>
    </row>
    <row r="87" spans="2:12" x14ac:dyDescent="0.35">
      <c r="B87" s="76" t="s">
        <v>139</v>
      </c>
      <c r="C87" s="77">
        <v>1.8100639555930977E-3</v>
      </c>
      <c r="D87" s="78">
        <v>4.2508889389466953E-2</v>
      </c>
      <c r="E87" s="79">
        <v>8287</v>
      </c>
      <c r="F87" s="80">
        <v>0</v>
      </c>
      <c r="H87" s="76" t="s">
        <v>139</v>
      </c>
      <c r="I87" s="97">
        <v>-3.6945731497160794E-3</v>
      </c>
      <c r="J87" s="91"/>
      <c r="K87" s="4">
        <f t="shared" si="4"/>
        <v>-8.675563603269007E-2</v>
      </c>
      <c r="L87" s="4">
        <f t="shared" si="5"/>
        <v>1.5731800537842737E-4</v>
      </c>
    </row>
    <row r="88" spans="2:12" ht="23.25" x14ac:dyDescent="0.35">
      <c r="B88" s="76" t="s">
        <v>140</v>
      </c>
      <c r="C88" s="77">
        <v>1.0860383733558585E-3</v>
      </c>
      <c r="D88" s="78">
        <v>3.2939183668369246E-2</v>
      </c>
      <c r="E88" s="79">
        <v>8287</v>
      </c>
      <c r="F88" s="80">
        <v>0</v>
      </c>
      <c r="H88" s="76" t="s">
        <v>140</v>
      </c>
      <c r="I88" s="97">
        <v>3.1808772160029546E-3</v>
      </c>
      <c r="J88" s="91"/>
      <c r="K88" s="4">
        <f t="shared" si="4"/>
        <v>9.6463309269459799E-2</v>
      </c>
      <c r="L88" s="4">
        <f t="shared" si="5"/>
        <v>-1.0487675566865645E-4</v>
      </c>
    </row>
    <row r="89" spans="2:12" x14ac:dyDescent="0.35">
      <c r="B89" s="76" t="s">
        <v>141</v>
      </c>
      <c r="C89" s="77">
        <v>4.344153493423434E-3</v>
      </c>
      <c r="D89" s="78">
        <v>6.5770843256123063E-2</v>
      </c>
      <c r="E89" s="79">
        <v>8287</v>
      </c>
      <c r="F89" s="80">
        <v>0</v>
      </c>
      <c r="H89" s="76" t="s">
        <v>141</v>
      </c>
      <c r="I89" s="97">
        <v>7.5719051398492341E-3</v>
      </c>
      <c r="J89" s="91"/>
      <c r="K89" s="4">
        <f t="shared" si="4"/>
        <v>0.11462543656808336</v>
      </c>
      <c r="L89" s="4">
        <f t="shared" si="5"/>
        <v>-5.0012310222409409E-4</v>
      </c>
    </row>
    <row r="90" spans="2:12" ht="23.25" x14ac:dyDescent="0.35">
      <c r="B90" s="76" t="s">
        <v>142</v>
      </c>
      <c r="C90" s="77">
        <v>1.2067093037287317E-3</v>
      </c>
      <c r="D90" s="78">
        <v>3.4718850974032642E-2</v>
      </c>
      <c r="E90" s="79">
        <v>8287</v>
      </c>
      <c r="F90" s="80">
        <v>0</v>
      </c>
      <c r="H90" s="76" t="s">
        <v>142</v>
      </c>
      <c r="I90" s="97">
        <v>4.484720943594494E-4</v>
      </c>
      <c r="J90" s="91"/>
      <c r="K90" s="4">
        <f t="shared" si="4"/>
        <v>1.2901663112231027E-2</v>
      </c>
      <c r="L90" s="4">
        <f t="shared" si="5"/>
        <v>-1.5587366331075295E-5</v>
      </c>
    </row>
    <row r="91" spans="2:12" ht="23.25" x14ac:dyDescent="0.35">
      <c r="B91" s="76" t="s">
        <v>143</v>
      </c>
      <c r="C91" s="77">
        <v>7.9642814046096307E-3</v>
      </c>
      <c r="D91" s="78">
        <v>8.8892098324297439E-2</v>
      </c>
      <c r="E91" s="79">
        <v>8287</v>
      </c>
      <c r="F91" s="80">
        <v>0</v>
      </c>
      <c r="H91" s="76" t="s">
        <v>143</v>
      </c>
      <c r="I91" s="97">
        <v>-6.2802861723721065E-4</v>
      </c>
      <c r="J91" s="91"/>
      <c r="K91" s="4">
        <f t="shared" si="4"/>
        <v>-7.0087986710185447E-3</v>
      </c>
      <c r="L91" s="4">
        <f t="shared" si="5"/>
        <v>5.6268180548257386E-5</v>
      </c>
    </row>
    <row r="92" spans="2:12" ht="23.25" x14ac:dyDescent="0.35">
      <c r="B92" s="76" t="s">
        <v>144</v>
      </c>
      <c r="C92" s="77">
        <v>0.4498612284300712</v>
      </c>
      <c r="D92" s="78">
        <v>0.49750977032418731</v>
      </c>
      <c r="E92" s="79">
        <v>8287</v>
      </c>
      <c r="F92" s="80">
        <v>0</v>
      </c>
      <c r="H92" s="76" t="s">
        <v>144</v>
      </c>
      <c r="I92" s="97">
        <v>-6.1935172121752091E-2</v>
      </c>
      <c r="J92" s="91"/>
      <c r="K92" s="4">
        <f t="shared" si="4"/>
        <v>-6.8486975614228021E-2</v>
      </c>
      <c r="L92" s="4">
        <f t="shared" si="5"/>
        <v>5.600338782404958E-2</v>
      </c>
    </row>
    <row r="93" spans="2:12" x14ac:dyDescent="0.35">
      <c r="B93" s="76" t="s">
        <v>145</v>
      </c>
      <c r="C93" s="77">
        <v>2.6547604682032096E-3</v>
      </c>
      <c r="D93" s="78">
        <v>5.1459034732258817E-2</v>
      </c>
      <c r="E93" s="79">
        <v>8287</v>
      </c>
      <c r="F93" s="80">
        <v>0</v>
      </c>
      <c r="H93" s="76" t="s">
        <v>145</v>
      </c>
      <c r="I93" s="97">
        <v>-5.2318619311412067E-3</v>
      </c>
      <c r="J93" s="91"/>
      <c r="K93" s="4">
        <f t="shared" si="4"/>
        <v>-0.10140051437148809</v>
      </c>
      <c r="L93" s="4">
        <f t="shared" si="5"/>
        <v>2.6991062506627201E-4</v>
      </c>
    </row>
    <row r="94" spans="2:12" ht="23.25" x14ac:dyDescent="0.35">
      <c r="B94" s="76" t="s">
        <v>146</v>
      </c>
      <c r="C94" s="77">
        <v>0.11861952455653432</v>
      </c>
      <c r="D94" s="78">
        <v>0.32335978489927392</v>
      </c>
      <c r="E94" s="79">
        <v>8287</v>
      </c>
      <c r="F94" s="80">
        <v>0</v>
      </c>
      <c r="H94" s="76" t="s">
        <v>146</v>
      </c>
      <c r="I94" s="97">
        <v>-2.6400284937579326E-2</v>
      </c>
      <c r="J94" s="91"/>
      <c r="K94" s="4">
        <f t="shared" si="4"/>
        <v>-7.1959151313063852E-2</v>
      </c>
      <c r="L94" s="4">
        <f t="shared" si="5"/>
        <v>9.6845352876152469E-3</v>
      </c>
    </row>
    <row r="95" spans="2:12" ht="23.25" x14ac:dyDescent="0.35">
      <c r="B95" s="76" t="s">
        <v>147</v>
      </c>
      <c r="C95" s="77">
        <v>1.3756486062507543E-2</v>
      </c>
      <c r="D95" s="78">
        <v>0.11648554641413279</v>
      </c>
      <c r="E95" s="79">
        <v>8287</v>
      </c>
      <c r="F95" s="80">
        <v>0</v>
      </c>
      <c r="H95" s="76" t="s">
        <v>147</v>
      </c>
      <c r="I95" s="97">
        <v>-2.393327563850297E-4</v>
      </c>
      <c r="J95" s="91"/>
      <c r="K95" s="4">
        <f t="shared" si="4"/>
        <v>-2.0263490701098652E-3</v>
      </c>
      <c r="L95" s="4">
        <f t="shared" si="5"/>
        <v>2.8264259634470162E-5</v>
      </c>
    </row>
    <row r="96" spans="2:12" ht="23.25" x14ac:dyDescent="0.35">
      <c r="B96" s="76" t="s">
        <v>148</v>
      </c>
      <c r="C96" s="77">
        <v>1.2670447689151682E-2</v>
      </c>
      <c r="D96" s="78">
        <v>0.11185444653148617</v>
      </c>
      <c r="E96" s="79">
        <v>8287</v>
      </c>
      <c r="F96" s="80">
        <v>0</v>
      </c>
      <c r="H96" s="76" t="s">
        <v>148</v>
      </c>
      <c r="I96" s="97">
        <v>8.1217005381716209E-3</v>
      </c>
      <c r="J96" s="91"/>
      <c r="K96" s="4">
        <f t="shared" si="4"/>
        <v>7.1689550169992872E-2</v>
      </c>
      <c r="L96" s="4">
        <f t="shared" si="5"/>
        <v>-9.1999544950491935E-4</v>
      </c>
    </row>
    <row r="97" spans="2:12" x14ac:dyDescent="0.35">
      <c r="B97" s="76" t="s">
        <v>149</v>
      </c>
      <c r="C97" s="77">
        <v>3.7528659345963555E-2</v>
      </c>
      <c r="D97" s="78">
        <v>0.19006477386657447</v>
      </c>
      <c r="E97" s="79">
        <v>8287</v>
      </c>
      <c r="F97" s="80">
        <v>0</v>
      </c>
      <c r="H97" s="76" t="s">
        <v>149</v>
      </c>
      <c r="I97" s="97">
        <v>-2.5820673514687451E-3</v>
      </c>
      <c r="J97" s="91"/>
      <c r="K97" s="4">
        <f t="shared" si="4"/>
        <v>-1.307536254546425E-2</v>
      </c>
      <c r="L97" s="4">
        <f t="shared" si="5"/>
        <v>5.0983422161978201E-4</v>
      </c>
    </row>
    <row r="98" spans="2:12" x14ac:dyDescent="0.35">
      <c r="B98" s="76" t="s">
        <v>150</v>
      </c>
      <c r="C98" s="77">
        <v>2.172076746711717E-3</v>
      </c>
      <c r="D98" s="78">
        <v>4.6557710404274893E-2</v>
      </c>
      <c r="E98" s="79">
        <v>8287</v>
      </c>
      <c r="F98" s="80">
        <v>0</v>
      </c>
      <c r="H98" s="76" t="s">
        <v>150</v>
      </c>
      <c r="I98" s="97">
        <v>2.1611084797633E-3</v>
      </c>
      <c r="J98" s="91"/>
      <c r="K98" s="4">
        <f t="shared" si="4"/>
        <v>4.631701962064879E-2</v>
      </c>
      <c r="L98" s="4">
        <f t="shared" si="5"/>
        <v>-1.0082311684262646E-4</v>
      </c>
    </row>
    <row r="99" spans="2:12" ht="23.25" x14ac:dyDescent="0.35">
      <c r="B99" s="76" t="s">
        <v>151</v>
      </c>
      <c r="C99" s="77">
        <v>1.0739712803185713E-2</v>
      </c>
      <c r="D99" s="78">
        <v>0.10308081091839376</v>
      </c>
      <c r="E99" s="79">
        <v>8287</v>
      </c>
      <c r="F99" s="80">
        <v>0</v>
      </c>
      <c r="H99" s="76" t="s">
        <v>151</v>
      </c>
      <c r="I99" s="97">
        <v>-7.4828895609815862E-3</v>
      </c>
      <c r="J99" s="91"/>
      <c r="K99" s="4">
        <f t="shared" si="4"/>
        <v>-7.1812837037332419E-2</v>
      </c>
      <c r="L99" s="4">
        <f t="shared" si="5"/>
        <v>7.796221634938504E-4</v>
      </c>
    </row>
    <row r="100" spans="2:12" ht="23.25" x14ac:dyDescent="0.35">
      <c r="B100" s="76" t="s">
        <v>152</v>
      </c>
      <c r="C100" s="77">
        <v>0.15892361530107396</v>
      </c>
      <c r="D100" s="78">
        <v>0.36562690198682685</v>
      </c>
      <c r="E100" s="79">
        <v>8287</v>
      </c>
      <c r="F100" s="80">
        <v>0</v>
      </c>
      <c r="H100" s="76" t="s">
        <v>152</v>
      </c>
      <c r="I100" s="97">
        <v>5.5451306868163922E-2</v>
      </c>
      <c r="J100" s="91"/>
      <c r="K100" s="4">
        <f t="shared" si="4"/>
        <v>0.12755840572471439</v>
      </c>
      <c r="L100" s="4">
        <f t="shared" si="5"/>
        <v>-2.4102499331341298E-2</v>
      </c>
    </row>
    <row r="101" spans="2:12" ht="23.25" x14ac:dyDescent="0.35">
      <c r="B101" s="76" t="s">
        <v>153</v>
      </c>
      <c r="C101" s="77">
        <v>1.4118498853626161E-2</v>
      </c>
      <c r="D101" s="78">
        <v>0.11798663774032647</v>
      </c>
      <c r="E101" s="79">
        <v>8287</v>
      </c>
      <c r="F101" s="80">
        <v>0</v>
      </c>
      <c r="H101" s="76" t="s">
        <v>153</v>
      </c>
      <c r="I101" s="97">
        <v>1.6884177054168087E-2</v>
      </c>
      <c r="J101" s="91"/>
      <c r="K101" s="4">
        <f t="shared" si="4"/>
        <v>0.14108205927877757</v>
      </c>
      <c r="L101" s="4">
        <f t="shared" si="5"/>
        <v>-2.0203917913851868E-3</v>
      </c>
    </row>
    <row r="102" spans="2:12" x14ac:dyDescent="0.35">
      <c r="B102" s="76" t="s">
        <v>154</v>
      </c>
      <c r="C102" s="77">
        <v>5.8042717509351999E-2</v>
      </c>
      <c r="D102" s="78">
        <v>0.23383831761122373</v>
      </c>
      <c r="E102" s="79">
        <v>8287</v>
      </c>
      <c r="F102" s="80">
        <v>0</v>
      </c>
      <c r="H102" s="76" t="s">
        <v>154</v>
      </c>
      <c r="I102" s="97">
        <v>2.5772773953778933E-2</v>
      </c>
      <c r="J102" s="91"/>
      <c r="K102" s="4">
        <f t="shared" si="4"/>
        <v>0.10381896501714363</v>
      </c>
      <c r="L102" s="4">
        <f t="shared" si="5"/>
        <v>-6.397248548968241E-3</v>
      </c>
    </row>
    <row r="103" spans="2:12" x14ac:dyDescent="0.35">
      <c r="B103" s="76" t="s">
        <v>155</v>
      </c>
      <c r="C103" s="77">
        <v>7.240255822372391E-4</v>
      </c>
      <c r="D103" s="78">
        <v>2.6899603813316176E-2</v>
      </c>
      <c r="E103" s="79">
        <v>8287</v>
      </c>
      <c r="F103" s="80">
        <v>0</v>
      </c>
      <c r="H103" s="76" t="s">
        <v>155</v>
      </c>
      <c r="I103" s="97">
        <v>1.5418821210736483E-3</v>
      </c>
      <c r="J103" s="91"/>
      <c r="K103" s="4">
        <f t="shared" si="4"/>
        <v>5.727838111171242E-2</v>
      </c>
      <c r="L103" s="4">
        <f t="shared" si="5"/>
        <v>-4.1501061063914336E-5</v>
      </c>
    </row>
    <row r="104" spans="2:12" ht="23.25" x14ac:dyDescent="0.35">
      <c r="B104" s="76" t="s">
        <v>156</v>
      </c>
      <c r="C104" s="77">
        <v>0.10063955593097623</v>
      </c>
      <c r="D104" s="78">
        <v>0.30086900655625903</v>
      </c>
      <c r="E104" s="79">
        <v>8287</v>
      </c>
      <c r="F104" s="80">
        <v>0</v>
      </c>
      <c r="H104" s="76" t="s">
        <v>156</v>
      </c>
      <c r="I104" s="97">
        <v>4.2335707296103441E-2</v>
      </c>
      <c r="J104" s="91"/>
      <c r="K104" s="4">
        <f t="shared" si="4"/>
        <v>0.12655029160233625</v>
      </c>
      <c r="L104" s="4">
        <f t="shared" si="5"/>
        <v>-1.4161135542244524E-2</v>
      </c>
    </row>
    <row r="105" spans="2:12" ht="23.25" x14ac:dyDescent="0.35">
      <c r="B105" s="76" t="s">
        <v>157</v>
      </c>
      <c r="C105" s="77">
        <v>1.1584409315795826E-2</v>
      </c>
      <c r="D105" s="78">
        <v>0.10701211450550067</v>
      </c>
      <c r="E105" s="79">
        <v>8287</v>
      </c>
      <c r="F105" s="80">
        <v>0</v>
      </c>
      <c r="H105" s="76" t="s">
        <v>157</v>
      </c>
      <c r="I105" s="97">
        <v>-1.0429879688693111E-2</v>
      </c>
      <c r="J105" s="91"/>
      <c r="K105" s="4">
        <f t="shared" si="4"/>
        <v>-9.6335407826511774E-2</v>
      </c>
      <c r="L105" s="4">
        <f t="shared" si="5"/>
        <v>1.1290683861976719E-3</v>
      </c>
    </row>
    <row r="106" spans="2:12" x14ac:dyDescent="0.35">
      <c r="B106" s="76" t="s">
        <v>158</v>
      </c>
      <c r="C106" s="77">
        <v>0.73271388922408598</v>
      </c>
      <c r="D106" s="78">
        <v>0.44256963443244612</v>
      </c>
      <c r="E106" s="79">
        <v>8287</v>
      </c>
      <c r="F106" s="80">
        <v>0</v>
      </c>
      <c r="H106" s="76" t="s">
        <v>158</v>
      </c>
      <c r="I106" s="97">
        <v>2.5051696083465982E-2</v>
      </c>
      <c r="J106" s="91"/>
      <c r="K106" s="4">
        <f t="shared" si="4"/>
        <v>1.5129755621568505E-2</v>
      </c>
      <c r="L106" s="4">
        <f t="shared" si="5"/>
        <v>-4.1475339112489386E-2</v>
      </c>
    </row>
    <row r="107" spans="2:12" x14ac:dyDescent="0.35">
      <c r="B107" s="76" t="s">
        <v>159</v>
      </c>
      <c r="C107" s="77">
        <v>0.92832146735851329</v>
      </c>
      <c r="D107" s="78">
        <v>0.25797044617466708</v>
      </c>
      <c r="E107" s="79">
        <v>8287</v>
      </c>
      <c r="F107" s="80">
        <v>0</v>
      </c>
      <c r="H107" s="76" t="s">
        <v>159</v>
      </c>
      <c r="I107" s="97">
        <v>-2.2472606332480925E-3</v>
      </c>
      <c r="J107" s="91"/>
      <c r="K107" s="4">
        <f t="shared" si="4"/>
        <v>-6.244139475773009E-4</v>
      </c>
      <c r="L107" s="4">
        <f t="shared" si="5"/>
        <v>8.0868964624784042E-3</v>
      </c>
    </row>
    <row r="108" spans="2:12" ht="23.25" x14ac:dyDescent="0.35">
      <c r="B108" s="76" t="s">
        <v>160</v>
      </c>
      <c r="C108" s="81">
        <v>1.8549535416918066</v>
      </c>
      <c r="D108" s="82">
        <v>1.4757535970995568</v>
      </c>
      <c r="E108" s="79">
        <v>8287</v>
      </c>
      <c r="F108" s="80">
        <v>0</v>
      </c>
      <c r="H108" s="76" t="s">
        <v>160</v>
      </c>
      <c r="I108" s="97">
        <v>-2.9092688278680553E-2</v>
      </c>
      <c r="J108" s="91"/>
      <c r="K108" s="4">
        <f t="shared" si="4"/>
        <v>1.6854369814905953E-2</v>
      </c>
      <c r="L108" s="4">
        <f t="shared" si="5"/>
        <v>3.6568154240611751E-2</v>
      </c>
    </row>
    <row r="109" spans="2:12" x14ac:dyDescent="0.35">
      <c r="B109" s="76" t="s">
        <v>161</v>
      </c>
      <c r="C109" s="83">
        <v>0.10450102570290817</v>
      </c>
      <c r="D109" s="84">
        <v>0.30592785938223327</v>
      </c>
      <c r="E109" s="79">
        <v>8287</v>
      </c>
      <c r="F109" s="80">
        <v>0</v>
      </c>
      <c r="H109" s="76" t="s">
        <v>161</v>
      </c>
      <c r="I109" s="97">
        <v>-1.0476107517138648E-3</v>
      </c>
      <c r="J109" s="91"/>
      <c r="K109" s="4">
        <f t="shared" si="4"/>
        <v>-3.0665214848911316E-3</v>
      </c>
      <c r="L109" s="4">
        <f t="shared" si="5"/>
        <v>3.5785037136716347E-4</v>
      </c>
    </row>
    <row r="110" spans="2:12" x14ac:dyDescent="0.35">
      <c r="B110" s="76" t="s">
        <v>162</v>
      </c>
      <c r="C110" s="83">
        <v>3.0891758175455534E-2</v>
      </c>
      <c r="D110" s="84">
        <v>0.17303488223221303</v>
      </c>
      <c r="E110" s="79">
        <v>8287</v>
      </c>
      <c r="F110" s="80">
        <v>0</v>
      </c>
      <c r="H110" s="76" t="s">
        <v>162</v>
      </c>
      <c r="I110" s="97">
        <v>9.4210426037155699E-3</v>
      </c>
      <c r="J110" s="91"/>
      <c r="K110" s="4">
        <f t="shared" si="4"/>
        <v>5.2763985596779493E-2</v>
      </c>
      <c r="L110" s="4">
        <f t="shared" si="5"/>
        <v>-1.6819300601140022E-3</v>
      </c>
    </row>
    <row r="111" spans="2:12" x14ac:dyDescent="0.35">
      <c r="B111" s="76" t="s">
        <v>163</v>
      </c>
      <c r="C111" s="83">
        <v>2.8961023289489563E-2</v>
      </c>
      <c r="D111" s="84">
        <v>0.16770711484922018</v>
      </c>
      <c r="E111" s="79">
        <v>8287</v>
      </c>
      <c r="F111" s="80">
        <v>0</v>
      </c>
      <c r="H111" s="76" t="s">
        <v>163</v>
      </c>
      <c r="I111" s="97">
        <v>1.4741034166436011E-2</v>
      </c>
      <c r="J111" s="91"/>
      <c r="K111" s="4">
        <f t="shared" si="4"/>
        <v>8.5351887100914223E-2</v>
      </c>
      <c r="L111" s="4">
        <f t="shared" si="5"/>
        <v>-2.5456012059425145E-3</v>
      </c>
    </row>
    <row r="112" spans="2:12" x14ac:dyDescent="0.35">
      <c r="B112" s="76" t="s">
        <v>164</v>
      </c>
      <c r="C112" s="83">
        <v>0.23361892120188246</v>
      </c>
      <c r="D112" s="84">
        <v>0.42315804201786383</v>
      </c>
      <c r="E112" s="79">
        <v>8287</v>
      </c>
      <c r="F112" s="80">
        <v>0</v>
      </c>
      <c r="H112" s="76" t="s">
        <v>164</v>
      </c>
      <c r="I112" s="97">
        <v>-2.4681856425308592E-3</v>
      </c>
      <c r="J112" s="91"/>
      <c r="K112" s="4">
        <f t="shared" si="4"/>
        <v>-4.470128386020302E-3</v>
      </c>
      <c r="L112" s="4">
        <f t="shared" si="5"/>
        <v>1.3626465998008667E-3</v>
      </c>
    </row>
    <row r="113" spans="2:12" x14ac:dyDescent="0.35">
      <c r="B113" s="76" t="s">
        <v>165</v>
      </c>
      <c r="C113" s="83">
        <v>5.1405816338843974E-2</v>
      </c>
      <c r="D113" s="84">
        <v>0.22083736867498194</v>
      </c>
      <c r="E113" s="79">
        <v>8287</v>
      </c>
      <c r="F113" s="80">
        <v>0</v>
      </c>
      <c r="H113" s="76" t="s">
        <v>165</v>
      </c>
      <c r="I113" s="97">
        <v>1.229693864566932E-2</v>
      </c>
      <c r="J113" s="91"/>
      <c r="K113" s="4">
        <f t="shared" si="4"/>
        <v>5.2820790911015249E-2</v>
      </c>
      <c r="L113" s="4">
        <f t="shared" si="5"/>
        <v>-2.8624420465707288E-3</v>
      </c>
    </row>
    <row r="114" spans="2:12" x14ac:dyDescent="0.35">
      <c r="B114" s="76" t="s">
        <v>166</v>
      </c>
      <c r="C114" s="83">
        <v>3.4873898877760351E-2</v>
      </c>
      <c r="D114" s="84">
        <v>0.18347144751207095</v>
      </c>
      <c r="E114" s="79">
        <v>8287</v>
      </c>
      <c r="F114" s="80">
        <v>0</v>
      </c>
      <c r="H114" s="76" t="s">
        <v>166</v>
      </c>
      <c r="I114" s="97">
        <v>1.8955315714515447E-2</v>
      </c>
      <c r="J114" s="91"/>
      <c r="K114" s="4">
        <f t="shared" si="4"/>
        <v>9.9711809107996471E-2</v>
      </c>
      <c r="L114" s="4">
        <f t="shared" si="5"/>
        <v>-3.6029898514892455E-3</v>
      </c>
    </row>
    <row r="115" spans="2:12" x14ac:dyDescent="0.35">
      <c r="B115" s="76" t="s">
        <v>167</v>
      </c>
      <c r="C115" s="83">
        <v>0.13491010015687221</v>
      </c>
      <c r="D115" s="84">
        <v>0.34164813794291138</v>
      </c>
      <c r="E115" s="79">
        <v>8287</v>
      </c>
      <c r="F115" s="80">
        <v>0</v>
      </c>
      <c r="H115" s="76" t="s">
        <v>167</v>
      </c>
      <c r="I115" s="97">
        <v>-1.2434866181143827E-2</v>
      </c>
      <c r="J115" s="91"/>
      <c r="K115" s="4">
        <f t="shared" si="4"/>
        <v>-3.1486421099727831E-2</v>
      </c>
      <c r="L115" s="4">
        <f t="shared" si="5"/>
        <v>4.9102829947685472E-3</v>
      </c>
    </row>
    <row r="116" spans="2:12" x14ac:dyDescent="0.35">
      <c r="B116" s="76" t="s">
        <v>168</v>
      </c>
      <c r="C116" s="83">
        <v>1.0377700012067094E-2</v>
      </c>
      <c r="D116" s="84">
        <v>0.1013471400432696</v>
      </c>
      <c r="E116" s="79">
        <v>8287</v>
      </c>
      <c r="F116" s="80">
        <v>0</v>
      </c>
      <c r="H116" s="76" t="s">
        <v>168</v>
      </c>
      <c r="I116" s="97">
        <v>5.1897110393783379E-3</v>
      </c>
      <c r="J116" s="91"/>
      <c r="K116" s="4">
        <f t="shared" si="4"/>
        <v>5.0675862909102642E-2</v>
      </c>
      <c r="L116" s="4">
        <f t="shared" si="5"/>
        <v>-5.314137556618495E-4</v>
      </c>
    </row>
    <row r="117" spans="2:12" x14ac:dyDescent="0.35">
      <c r="B117" s="76" t="s">
        <v>169</v>
      </c>
      <c r="C117" s="83">
        <v>3.2581151200675755E-3</v>
      </c>
      <c r="D117" s="84">
        <v>5.6990277522125515E-2</v>
      </c>
      <c r="E117" s="79">
        <v>8287</v>
      </c>
      <c r="F117" s="80">
        <v>0</v>
      </c>
      <c r="H117" s="76" t="s">
        <v>169</v>
      </c>
      <c r="I117" s="97">
        <v>3.3865092963349806E-3</v>
      </c>
      <c r="J117" s="91"/>
      <c r="K117" s="4">
        <f t="shared" si="4"/>
        <v>5.922897388737703E-2</v>
      </c>
      <c r="L117" s="4">
        <f t="shared" si="5"/>
        <v>-1.9360560471660772E-4</v>
      </c>
    </row>
    <row r="118" spans="2:12" x14ac:dyDescent="0.35">
      <c r="B118" s="76" t="s">
        <v>170</v>
      </c>
      <c r="C118" s="83">
        <v>0.22734403282249305</v>
      </c>
      <c r="D118" s="84">
        <v>0.41914188888997644</v>
      </c>
      <c r="E118" s="79">
        <v>8287</v>
      </c>
      <c r="F118" s="80">
        <v>0</v>
      </c>
      <c r="H118" s="76" t="s">
        <v>170</v>
      </c>
      <c r="I118" s="97">
        <v>-6.7011147635324736E-3</v>
      </c>
      <c r="J118" s="91"/>
      <c r="K118" s="4">
        <f t="shared" si="4"/>
        <v>-1.2352991781605904E-2</v>
      </c>
      <c r="L118" s="4">
        <f t="shared" si="5"/>
        <v>3.6347081862479341E-3</v>
      </c>
    </row>
    <row r="119" spans="2:12" x14ac:dyDescent="0.35">
      <c r="B119" s="76" t="s">
        <v>171</v>
      </c>
      <c r="C119" s="83">
        <v>4.8027030288403529E-2</v>
      </c>
      <c r="D119" s="84">
        <v>0.21383627485369675</v>
      </c>
      <c r="E119" s="79">
        <v>8287</v>
      </c>
      <c r="F119" s="80">
        <v>0</v>
      </c>
      <c r="H119" s="76" t="s">
        <v>171</v>
      </c>
      <c r="I119" s="97">
        <v>6.1675190568908226E-3</v>
      </c>
      <c r="J119" s="91"/>
      <c r="K119" s="4">
        <f t="shared" si="4"/>
        <v>2.7457041310499242E-2</v>
      </c>
      <c r="L119" s="4">
        <f t="shared" si="5"/>
        <v>-1.3852075600936365E-3</v>
      </c>
    </row>
    <row r="120" spans="2:12" x14ac:dyDescent="0.35">
      <c r="B120" s="76" t="s">
        <v>172</v>
      </c>
      <c r="C120" s="83">
        <v>2.6426933751659224E-2</v>
      </c>
      <c r="D120" s="84">
        <v>0.16041089734494635</v>
      </c>
      <c r="E120" s="79">
        <v>8287</v>
      </c>
      <c r="F120" s="80">
        <v>0</v>
      </c>
      <c r="H120" s="76" t="s">
        <v>172</v>
      </c>
      <c r="I120" s="97">
        <v>1.3188738374308716E-2</v>
      </c>
      <c r="J120" s="91"/>
      <c r="K120" s="4">
        <f t="shared" si="4"/>
        <v>8.0045686867591212E-2</v>
      </c>
      <c r="L120" s="4">
        <f t="shared" si="5"/>
        <v>-2.1727820307390275E-3</v>
      </c>
    </row>
    <row r="121" spans="2:12" x14ac:dyDescent="0.35">
      <c r="B121" s="76" t="s">
        <v>173</v>
      </c>
      <c r="C121" s="83">
        <v>1.448051164474478E-2</v>
      </c>
      <c r="D121" s="84">
        <v>0.11946777267943209</v>
      </c>
      <c r="E121" s="79">
        <v>8287</v>
      </c>
      <c r="F121" s="80">
        <v>0</v>
      </c>
      <c r="H121" s="76" t="s">
        <v>173</v>
      </c>
      <c r="I121" s="97">
        <v>8.0330538958066648E-4</v>
      </c>
      <c r="J121" s="91"/>
      <c r="K121" s="4">
        <f t="shared" si="4"/>
        <v>6.6266667468293239E-3</v>
      </c>
      <c r="L121" s="4">
        <f t="shared" si="5"/>
        <v>-9.7367455567468926E-5</v>
      </c>
    </row>
    <row r="122" spans="2:12" x14ac:dyDescent="0.35">
      <c r="B122" s="76" t="s">
        <v>174</v>
      </c>
      <c r="C122" s="83">
        <v>6.0335465186436591E-3</v>
      </c>
      <c r="D122" s="84">
        <v>7.7445894682640917E-2</v>
      </c>
      <c r="E122" s="79">
        <v>8287</v>
      </c>
      <c r="F122" s="80">
        <v>0</v>
      </c>
      <c r="H122" s="76" t="s">
        <v>174</v>
      </c>
      <c r="I122" s="97">
        <v>2.2241621941097448E-3</v>
      </c>
      <c r="J122" s="91"/>
      <c r="K122" s="4">
        <f t="shared" si="4"/>
        <v>2.8545639728300553E-2</v>
      </c>
      <c r="L122" s="4">
        <f t="shared" si="5"/>
        <v>-1.7327691955991596E-4</v>
      </c>
    </row>
    <row r="123" spans="2:12" x14ac:dyDescent="0.35">
      <c r="B123" s="76" t="s">
        <v>175</v>
      </c>
      <c r="C123" s="83">
        <v>3.0167732593218291E-3</v>
      </c>
      <c r="D123" s="84">
        <v>5.4845558806931184E-2</v>
      </c>
      <c r="E123" s="79">
        <v>8287</v>
      </c>
      <c r="F123" s="80">
        <v>0</v>
      </c>
      <c r="H123" s="76" t="s">
        <v>175</v>
      </c>
      <c r="I123" s="97">
        <v>4.7086725035098203E-3</v>
      </c>
      <c r="J123" s="91"/>
      <c r="K123" s="4">
        <f t="shared" ref="K123:K124" si="6">((1-C123)/D123)*I123</f>
        <v>8.5594305324518977E-2</v>
      </c>
      <c r="L123" s="4">
        <f t="shared" ref="L123:L124" si="7">((0-C123)/D123)*I123</f>
        <v>-2.5899995559343673E-4</v>
      </c>
    </row>
    <row r="124" spans="2:12" x14ac:dyDescent="0.35">
      <c r="B124" s="76" t="s">
        <v>176</v>
      </c>
      <c r="C124" s="83">
        <v>0.66658621937975138</v>
      </c>
      <c r="D124" s="84">
        <v>0.47146140218137433</v>
      </c>
      <c r="E124" s="79">
        <v>8287</v>
      </c>
      <c r="F124" s="80">
        <v>0</v>
      </c>
      <c r="H124" s="76" t="s">
        <v>176</v>
      </c>
      <c r="I124" s="97">
        <v>-1.5773923483091378E-2</v>
      </c>
      <c r="J124" s="91"/>
      <c r="K124" s="4">
        <f t="shared" si="6"/>
        <v>-1.1155194124860195E-2</v>
      </c>
      <c r="L124" s="4">
        <f t="shared" si="7"/>
        <v>2.2302313552561601E-2</v>
      </c>
    </row>
    <row r="125" spans="2:12" x14ac:dyDescent="0.35">
      <c r="B125" s="76" t="s">
        <v>177</v>
      </c>
      <c r="C125" s="83">
        <v>0.1133100036201279</v>
      </c>
      <c r="D125" s="84">
        <v>0.3169904920868456</v>
      </c>
      <c r="E125" s="79">
        <v>8287</v>
      </c>
      <c r="F125" s="80">
        <v>0</v>
      </c>
      <c r="H125" s="76" t="s">
        <v>177</v>
      </c>
      <c r="I125" s="97">
        <v>2.1718839575246392E-2</v>
      </c>
      <c r="J125" s="91"/>
      <c r="K125" s="4">
        <f t="shared" ref="K125:K132" si="8">((1-C125)/D125)*I125</f>
        <v>6.0752225272025465E-2</v>
      </c>
      <c r="L125" s="4">
        <f t="shared" ref="L125:L132" si="9">((0-C125)/D125)*I125</f>
        <v>-7.7635192610821854E-3</v>
      </c>
    </row>
    <row r="126" spans="2:12" x14ac:dyDescent="0.35">
      <c r="B126" s="76" t="s">
        <v>178</v>
      </c>
      <c r="C126" s="83">
        <v>3.4391215156268855E-2</v>
      </c>
      <c r="D126" s="84">
        <v>0.18224287984903667</v>
      </c>
      <c r="E126" s="79">
        <v>8287</v>
      </c>
      <c r="F126" s="80">
        <v>0</v>
      </c>
      <c r="H126" s="76" t="s">
        <v>178</v>
      </c>
      <c r="I126" s="97">
        <v>1.3916936365452286E-2</v>
      </c>
      <c r="J126" s="91"/>
      <c r="K126" s="4">
        <f t="shared" si="8"/>
        <v>7.3738496800114905E-2</v>
      </c>
      <c r="L126" s="4">
        <f t="shared" si="9"/>
        <v>-2.6262773791593031E-3</v>
      </c>
    </row>
    <row r="127" spans="2:12" x14ac:dyDescent="0.35">
      <c r="B127" s="76" t="s">
        <v>179</v>
      </c>
      <c r="C127" s="83">
        <v>0.54422589598165805</v>
      </c>
      <c r="D127" s="84">
        <v>0.49807028163268641</v>
      </c>
      <c r="E127" s="79">
        <v>8287</v>
      </c>
      <c r="F127" s="80">
        <v>0</v>
      </c>
      <c r="H127" s="76" t="s">
        <v>179</v>
      </c>
      <c r="I127" s="97">
        <v>-1.7540253762743072E-2</v>
      </c>
      <c r="J127" s="91"/>
      <c r="K127" s="4">
        <f t="shared" si="8"/>
        <v>-1.6050733677108298E-2</v>
      </c>
      <c r="L127" s="4">
        <f t="shared" si="9"/>
        <v>1.9165689405284205E-2</v>
      </c>
    </row>
    <row r="128" spans="2:12" x14ac:dyDescent="0.35">
      <c r="B128" s="76" t="s">
        <v>180</v>
      </c>
      <c r="C128" s="83">
        <v>0.1843851816097502</v>
      </c>
      <c r="D128" s="84">
        <v>0.38782139700690765</v>
      </c>
      <c r="E128" s="79">
        <v>8287</v>
      </c>
      <c r="F128" s="80">
        <v>0</v>
      </c>
      <c r="H128" s="76" t="s">
        <v>180</v>
      </c>
      <c r="I128" s="97">
        <v>1.4973826244073925E-2</v>
      </c>
      <c r="J128" s="91"/>
      <c r="K128" s="4">
        <f t="shared" si="8"/>
        <v>3.1490976689071082E-2</v>
      </c>
      <c r="L128" s="4">
        <f t="shared" si="9"/>
        <v>-7.119131880588935E-3</v>
      </c>
    </row>
    <row r="129" spans="2:12" x14ac:dyDescent="0.35">
      <c r="B129" s="76" t="s">
        <v>181</v>
      </c>
      <c r="C129" s="83">
        <v>3.5839266320743329E-2</v>
      </c>
      <c r="D129" s="84">
        <v>0.18590046684995928</v>
      </c>
      <c r="E129" s="79">
        <v>8287</v>
      </c>
      <c r="F129" s="80">
        <v>0</v>
      </c>
      <c r="H129" s="76" t="s">
        <v>181</v>
      </c>
      <c r="I129" s="97">
        <v>1.1004744922751048E-2</v>
      </c>
      <c r="J129" s="91"/>
      <c r="K129" s="4">
        <f t="shared" si="8"/>
        <v>5.7075396950112878E-2</v>
      </c>
      <c r="L129" s="4">
        <f t="shared" si="9"/>
        <v>-2.1215760818752839E-3</v>
      </c>
    </row>
    <row r="130" spans="2:12" x14ac:dyDescent="0.35">
      <c r="B130" s="76" t="s">
        <v>182</v>
      </c>
      <c r="C130" s="83">
        <v>1.3635815132134669E-2</v>
      </c>
      <c r="D130" s="84">
        <v>0.11598061425593999</v>
      </c>
      <c r="E130" s="79">
        <v>8287</v>
      </c>
      <c r="F130" s="80">
        <v>0</v>
      </c>
      <c r="H130" s="76" t="s">
        <v>182</v>
      </c>
      <c r="I130" s="97">
        <v>7.6348487238425957E-3</v>
      </c>
      <c r="J130" s="91"/>
      <c r="K130" s="4">
        <f t="shared" si="8"/>
        <v>6.4931035125094405E-2</v>
      </c>
      <c r="L130" s="4">
        <f t="shared" si="9"/>
        <v>-8.9762747359134671E-4</v>
      </c>
    </row>
    <row r="131" spans="2:12" x14ac:dyDescent="0.35">
      <c r="B131" s="76" t="s">
        <v>183</v>
      </c>
      <c r="C131" s="83">
        <v>5.3095209364064193E-3</v>
      </c>
      <c r="D131" s="84">
        <v>7.2677144300946891E-2</v>
      </c>
      <c r="E131" s="79">
        <v>8287</v>
      </c>
      <c r="F131" s="80">
        <v>0</v>
      </c>
      <c r="H131" s="76" t="s">
        <v>183</v>
      </c>
      <c r="I131" s="97">
        <v>4.3185322928815063E-3</v>
      </c>
      <c r="J131" s="91"/>
      <c r="K131" s="4">
        <f t="shared" si="8"/>
        <v>5.910527988648473E-2</v>
      </c>
      <c r="L131" s="4">
        <f t="shared" si="9"/>
        <v>-3.1549585284548439E-4</v>
      </c>
    </row>
    <row r="132" spans="2:12" ht="14.65" thickBot="1" x14ac:dyDescent="0.4">
      <c r="B132" s="85" t="s">
        <v>184</v>
      </c>
      <c r="C132" s="86">
        <v>1.5687220948473514E-3</v>
      </c>
      <c r="D132" s="87">
        <v>3.9578406118024725E-2</v>
      </c>
      <c r="E132" s="88">
        <v>8287</v>
      </c>
      <c r="F132" s="89">
        <v>0</v>
      </c>
      <c r="H132" s="85" t="s">
        <v>184</v>
      </c>
      <c r="I132" s="98">
        <v>3.0124832144625175E-3</v>
      </c>
      <c r="J132" s="91"/>
      <c r="K132" s="4">
        <f t="shared" si="8"/>
        <v>7.5994911379562755E-2</v>
      </c>
      <c r="L132" s="4">
        <f t="shared" si="9"/>
        <v>-1.1940220545495721E-4</v>
      </c>
    </row>
    <row r="133" spans="2:12" ht="14.65" thickTop="1" x14ac:dyDescent="0.35">
      <c r="B133" s="90" t="s">
        <v>48</v>
      </c>
      <c r="C133" s="90"/>
      <c r="D133" s="90"/>
      <c r="E133" s="90"/>
      <c r="F133" s="90"/>
      <c r="H133" s="90" t="s">
        <v>7</v>
      </c>
      <c r="I133" s="90"/>
      <c r="J133" s="91"/>
    </row>
  </sheetData>
  <mergeCells count="7">
    <mergeCell ref="H4:I4"/>
    <mergeCell ref="H5:H6"/>
    <mergeCell ref="H133:I133"/>
    <mergeCell ref="K5:L5"/>
    <mergeCell ref="B5:F5"/>
    <mergeCell ref="B6"/>
    <mergeCell ref="B133:F133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workbookViewId="0">
      <selection activeCell="D24" sqref="D24"/>
    </sheetView>
  </sheetViews>
  <sheetFormatPr defaultRowHeight="14.25" x14ac:dyDescent="0.45"/>
  <cols>
    <col min="2" max="2" width="19.2656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32" t="s">
        <v>22</v>
      </c>
      <c r="D5" s="32"/>
      <c r="E5" s="32"/>
      <c r="F5" s="32"/>
      <c r="G5" s="32"/>
      <c r="H5" s="32"/>
      <c r="I5" s="32"/>
    </row>
    <row r="6" spans="1:9" ht="25.5" customHeight="1" thickTop="1" x14ac:dyDescent="0.45">
      <c r="C6" s="52" t="s">
        <v>14</v>
      </c>
      <c r="D6" s="53"/>
      <c r="E6" s="9" t="s">
        <v>15</v>
      </c>
      <c r="F6" s="10"/>
      <c r="G6" s="54" t="s">
        <v>16</v>
      </c>
      <c r="H6" s="10" t="s">
        <v>17</v>
      </c>
      <c r="I6" s="11" t="s">
        <v>18</v>
      </c>
    </row>
    <row r="7" spans="1:9" ht="14.65" thickBot="1" x14ac:dyDescent="0.5">
      <c r="C7" s="55"/>
      <c r="D7" s="56"/>
      <c r="E7" s="14" t="s">
        <v>19</v>
      </c>
      <c r="F7" s="15" t="s">
        <v>20</v>
      </c>
      <c r="G7" s="15" t="s">
        <v>21</v>
      </c>
      <c r="H7" s="57"/>
      <c r="I7" s="58"/>
    </row>
    <row r="8" spans="1:9" ht="14.65" thickTop="1" x14ac:dyDescent="0.45">
      <c r="C8" s="59" t="s">
        <v>5</v>
      </c>
      <c r="D8" s="35" t="s">
        <v>187</v>
      </c>
      <c r="E8" s="18">
        <v>0.90651296566487882</v>
      </c>
      <c r="F8" s="19">
        <v>2.2265677688657966E-3</v>
      </c>
      <c r="G8" s="60"/>
      <c r="H8" s="61">
        <v>407.13468430680302</v>
      </c>
      <c r="I8" s="62">
        <v>0</v>
      </c>
    </row>
    <row r="9" spans="1:9" ht="35.25" thickBot="1" x14ac:dyDescent="0.5">
      <c r="C9" s="48"/>
      <c r="D9" s="63" t="s">
        <v>189</v>
      </c>
      <c r="E9" s="29">
        <v>0.96001638210685314</v>
      </c>
      <c r="F9" s="30">
        <v>2.2269141277025902E-3</v>
      </c>
      <c r="G9" s="30">
        <v>0.99146618438903722</v>
      </c>
      <c r="H9" s="64">
        <v>431.0971717159386</v>
      </c>
      <c r="I9" s="65">
        <v>0</v>
      </c>
    </row>
    <row r="10" spans="1:9" ht="14.65" customHeight="1" thickTop="1" x14ac:dyDescent="0.45">
      <c r="C10" s="51" t="s">
        <v>44</v>
      </c>
      <c r="D10" s="51"/>
      <c r="E10" s="51"/>
      <c r="F10" s="51"/>
      <c r="G10" s="51"/>
      <c r="H10" s="51"/>
      <c r="I10" s="51"/>
    </row>
    <row r="12" spans="1:9" x14ac:dyDescent="0.45">
      <c r="D12" t="s">
        <v>190</v>
      </c>
    </row>
    <row r="14" spans="1:9" x14ac:dyDescent="0.45">
      <c r="B14" t="s">
        <v>11</v>
      </c>
    </row>
    <row r="16" spans="1:9" ht="15.75" customHeight="1" thickBot="1" x14ac:dyDescent="0.5">
      <c r="C16" s="32" t="s">
        <v>22</v>
      </c>
      <c r="D16" s="32"/>
      <c r="E16" s="32"/>
      <c r="F16" s="32"/>
      <c r="G16" s="32"/>
      <c r="H16" s="32"/>
      <c r="I16" s="32"/>
    </row>
    <row r="17" spans="2:9" ht="25.5" customHeight="1" thickTop="1" x14ac:dyDescent="0.45">
      <c r="C17" s="52" t="s">
        <v>14</v>
      </c>
      <c r="D17" s="53"/>
      <c r="E17" s="9" t="s">
        <v>15</v>
      </c>
      <c r="F17" s="10"/>
      <c r="G17" s="54" t="s">
        <v>16</v>
      </c>
      <c r="H17" s="10" t="s">
        <v>17</v>
      </c>
      <c r="I17" s="11" t="s">
        <v>18</v>
      </c>
    </row>
    <row r="18" spans="2:9" ht="14.65" thickBot="1" x14ac:dyDescent="0.5">
      <c r="C18" s="55"/>
      <c r="D18" s="56"/>
      <c r="E18" s="14" t="s">
        <v>19</v>
      </c>
      <c r="F18" s="15" t="s">
        <v>20</v>
      </c>
      <c r="G18" s="15" t="s">
        <v>21</v>
      </c>
      <c r="H18" s="57"/>
      <c r="I18" s="58"/>
    </row>
    <row r="19" spans="2:9" ht="14.65" thickTop="1" x14ac:dyDescent="0.45">
      <c r="C19" s="59" t="s">
        <v>5</v>
      </c>
      <c r="D19" s="35" t="s">
        <v>187</v>
      </c>
      <c r="E19" s="18">
        <v>-0.35168808792235989</v>
      </c>
      <c r="F19" s="19">
        <v>8.6115853464760158E-4</v>
      </c>
      <c r="G19" s="60"/>
      <c r="H19" s="61">
        <v>-408.38948204383263</v>
      </c>
      <c r="I19" s="62">
        <v>0</v>
      </c>
    </row>
    <row r="20" spans="2:9" ht="23.65" thickBot="1" x14ac:dyDescent="0.5">
      <c r="C20" s="48"/>
      <c r="D20" s="63" t="s">
        <v>188</v>
      </c>
      <c r="E20" s="29">
        <v>0.75871307084458672</v>
      </c>
      <c r="F20" s="30">
        <v>8.6121049775126192E-4</v>
      </c>
      <c r="G20" s="30">
        <v>0.99470500033828579</v>
      </c>
      <c r="H20" s="64">
        <v>880.98446642915997</v>
      </c>
      <c r="I20" s="65">
        <v>0</v>
      </c>
    </row>
    <row r="21" spans="2:9" ht="14.65" customHeight="1" thickTop="1" x14ac:dyDescent="0.45">
      <c r="C21" s="51" t="s">
        <v>44</v>
      </c>
      <c r="D21" s="51"/>
      <c r="E21" s="51"/>
      <c r="F21" s="51"/>
      <c r="G21" s="51"/>
      <c r="H21" s="51"/>
      <c r="I21" s="51"/>
    </row>
    <row r="23" spans="2:9" x14ac:dyDescent="0.45">
      <c r="D23" t="s">
        <v>191</v>
      </c>
    </row>
    <row r="26" spans="2:9" x14ac:dyDescent="0.45">
      <c r="B26" t="s">
        <v>23</v>
      </c>
    </row>
    <row r="28" spans="2:9" x14ac:dyDescent="0.45">
      <c r="C28" s="32" t="s">
        <v>24</v>
      </c>
      <c r="D28" s="32"/>
      <c r="E28" s="32"/>
    </row>
    <row r="29" spans="2:9" ht="14.65" thickBot="1" x14ac:dyDescent="0.5">
      <c r="C29" s="33" t="s">
        <v>45</v>
      </c>
      <c r="D29" s="12"/>
      <c r="E29" s="12"/>
      <c r="F29" s="1"/>
    </row>
    <row r="30" spans="2:9" ht="14.65" thickTop="1" x14ac:dyDescent="0.45">
      <c r="C30" s="34" t="s">
        <v>25</v>
      </c>
      <c r="D30" s="35" t="s">
        <v>26</v>
      </c>
      <c r="E30" s="36">
        <v>11501.999758</v>
      </c>
      <c r="F30" s="1"/>
    </row>
    <row r="31" spans="2:9" x14ac:dyDescent="0.45">
      <c r="C31" s="37"/>
      <c r="D31" s="38" t="s">
        <v>27</v>
      </c>
      <c r="E31" s="39">
        <v>0</v>
      </c>
      <c r="F31" s="1"/>
    </row>
    <row r="32" spans="2:9" x14ac:dyDescent="0.45">
      <c r="C32" s="37" t="s">
        <v>1</v>
      </c>
      <c r="D32" s="40"/>
      <c r="E32" s="41">
        <v>-4.8819789861612181E-3</v>
      </c>
      <c r="F32" s="1"/>
    </row>
    <row r="33" spans="3:6" ht="14.25" customHeight="1" x14ac:dyDescent="0.45">
      <c r="C33" s="37" t="s">
        <v>46</v>
      </c>
      <c r="D33" s="40"/>
      <c r="E33" s="42">
        <v>9.5618172866361664E-3</v>
      </c>
      <c r="F33" s="1"/>
    </row>
    <row r="34" spans="3:6" x14ac:dyDescent="0.45">
      <c r="C34" s="37" t="s">
        <v>28</v>
      </c>
      <c r="D34" s="40"/>
      <c r="E34" s="41">
        <v>-0.27126594435341428</v>
      </c>
      <c r="F34" s="1"/>
    </row>
    <row r="35" spans="3:6" ht="15" customHeight="1" x14ac:dyDescent="0.45">
      <c r="C35" s="37" t="s">
        <v>29</v>
      </c>
      <c r="D35" s="40"/>
      <c r="E35" s="43" t="s">
        <v>186</v>
      </c>
      <c r="F35" s="1"/>
    </row>
    <row r="36" spans="3:6" ht="14.25" customHeight="1" x14ac:dyDescent="0.45">
      <c r="C36" s="37" t="s">
        <v>30</v>
      </c>
      <c r="D36" s="40"/>
      <c r="E36" s="44">
        <v>1.0254798182015328</v>
      </c>
      <c r="F36" s="1"/>
    </row>
    <row r="37" spans="3:6" ht="15" customHeight="1" x14ac:dyDescent="0.45">
      <c r="C37" s="37" t="s">
        <v>31</v>
      </c>
      <c r="D37" s="40"/>
      <c r="E37" s="45">
        <v>0.85081124450424239</v>
      </c>
      <c r="F37" s="1"/>
    </row>
    <row r="38" spans="3:6" ht="14.25" customHeight="1" x14ac:dyDescent="0.45">
      <c r="C38" s="37" t="s">
        <v>32</v>
      </c>
      <c r="D38" s="40"/>
      <c r="E38" s="45">
        <v>2.2836646092925739E-2</v>
      </c>
      <c r="F38" s="1"/>
    </row>
    <row r="39" spans="3:6" ht="15" customHeight="1" x14ac:dyDescent="0.45">
      <c r="C39" s="37" t="s">
        <v>33</v>
      </c>
      <c r="D39" s="40"/>
      <c r="E39" s="45">
        <v>-3.147423386684256E-2</v>
      </c>
      <c r="F39" s="1"/>
    </row>
    <row r="40" spans="3:6" ht="14.25" customHeight="1" x14ac:dyDescent="0.45">
      <c r="C40" s="37" t="s">
        <v>34</v>
      </c>
      <c r="D40" s="40"/>
      <c r="E40" s="45">
        <v>4.5669324219502219E-2</v>
      </c>
      <c r="F40" s="1"/>
    </row>
    <row r="41" spans="3:6" x14ac:dyDescent="0.45">
      <c r="C41" s="37" t="s">
        <v>35</v>
      </c>
      <c r="D41" s="40"/>
      <c r="E41" s="46">
        <v>-2.4098386846114734</v>
      </c>
      <c r="F41" s="1"/>
    </row>
    <row r="42" spans="3:6" x14ac:dyDescent="0.45">
      <c r="C42" s="37" t="s">
        <v>36</v>
      </c>
      <c r="D42" s="40"/>
      <c r="E42" s="46">
        <v>3.4586054469226784</v>
      </c>
      <c r="F42" s="1"/>
    </row>
    <row r="43" spans="3:6" x14ac:dyDescent="0.45">
      <c r="C43" s="37" t="s">
        <v>37</v>
      </c>
      <c r="D43" s="47" t="s">
        <v>38</v>
      </c>
      <c r="E43" s="41">
        <v>-0.87350717177186443</v>
      </c>
      <c r="F43" s="1"/>
    </row>
    <row r="44" spans="3:6" x14ac:dyDescent="0.45">
      <c r="C44" s="37"/>
      <c r="D44" s="47" t="s">
        <v>39</v>
      </c>
      <c r="E44" s="41">
        <v>-0.50420750922194513</v>
      </c>
      <c r="F44" s="1"/>
    </row>
    <row r="45" spans="3:6" x14ac:dyDescent="0.45">
      <c r="C45" s="37"/>
      <c r="D45" s="47" t="s">
        <v>40</v>
      </c>
      <c r="E45" s="41">
        <v>-5.0161749455066547E-3</v>
      </c>
      <c r="F45" s="1"/>
    </row>
    <row r="46" spans="3:6" ht="14.65" thickBot="1" x14ac:dyDescent="0.5">
      <c r="C46" s="48"/>
      <c r="D46" s="49" t="s">
        <v>41</v>
      </c>
      <c r="E46" s="50">
        <v>0.87469655758394438</v>
      </c>
    </row>
    <row r="47" spans="3:6" ht="14.65" thickTop="1" x14ac:dyDescent="0.45">
      <c r="C47" s="51" t="s">
        <v>185</v>
      </c>
      <c r="D47" s="51"/>
      <c r="E47" s="51"/>
    </row>
    <row r="49" spans="2:2" x14ac:dyDescent="0.45">
      <c r="B49" t="s">
        <v>42</v>
      </c>
    </row>
    <row r="81" spans="2:18" ht="14.65" thickBot="1" x14ac:dyDescent="0.5"/>
    <row r="82" spans="2:18" ht="14.65" thickTop="1" x14ac:dyDescent="0.45">
      <c r="B82" s="8" t="s">
        <v>47</v>
      </c>
      <c r="C82" s="9" t="s">
        <v>51</v>
      </c>
      <c r="D82" s="10"/>
      <c r="E82" s="10"/>
      <c r="F82" s="10"/>
      <c r="G82" s="10"/>
      <c r="H82" s="10" t="s">
        <v>52</v>
      </c>
      <c r="I82" s="10"/>
      <c r="J82" s="10"/>
      <c r="K82" s="10"/>
      <c r="L82" s="10"/>
      <c r="M82" s="10" t="s">
        <v>53</v>
      </c>
      <c r="N82" s="10"/>
      <c r="O82" s="10"/>
      <c r="P82" s="10"/>
      <c r="Q82" s="11"/>
      <c r="R82" s="12"/>
    </row>
    <row r="83" spans="2:18" ht="14.65" thickBot="1" x14ac:dyDescent="0.5">
      <c r="B83" s="13"/>
      <c r="C83" s="14" t="s">
        <v>54</v>
      </c>
      <c r="D83" s="15" t="s">
        <v>55</v>
      </c>
      <c r="E83" s="15" t="s">
        <v>56</v>
      </c>
      <c r="F83" s="15" t="s">
        <v>57</v>
      </c>
      <c r="G83" s="15" t="s">
        <v>58</v>
      </c>
      <c r="H83" s="15" t="s">
        <v>54</v>
      </c>
      <c r="I83" s="15" t="s">
        <v>55</v>
      </c>
      <c r="J83" s="15" t="s">
        <v>56</v>
      </c>
      <c r="K83" s="15" t="s">
        <v>57</v>
      </c>
      <c r="L83" s="15" t="s">
        <v>58</v>
      </c>
      <c r="M83" s="15" t="s">
        <v>54</v>
      </c>
      <c r="N83" s="15" t="s">
        <v>55</v>
      </c>
      <c r="O83" s="15" t="s">
        <v>56</v>
      </c>
      <c r="P83" s="15" t="s">
        <v>57</v>
      </c>
      <c r="Q83" s="16" t="s">
        <v>58</v>
      </c>
      <c r="R83" s="12"/>
    </row>
    <row r="84" spans="2:18" ht="35.25" thickTop="1" x14ac:dyDescent="0.45">
      <c r="B84" s="17" t="s">
        <v>59</v>
      </c>
      <c r="C84" s="18">
        <v>5.965294124636035E-2</v>
      </c>
      <c r="D84" s="19">
        <v>0.16063633960991744</v>
      </c>
      <c r="E84" s="19">
        <v>0.23852548096893411</v>
      </c>
      <c r="F84" s="19">
        <v>0.36301876230605096</v>
      </c>
      <c r="G84" s="19">
        <v>0.39708585457879692</v>
      </c>
      <c r="H84" s="19">
        <v>0.2946663860508722</v>
      </c>
      <c r="I84" s="19">
        <v>0.43272354240523642</v>
      </c>
      <c r="J84" s="19">
        <v>0.41431972107038362</v>
      </c>
      <c r="K84" s="19">
        <v>0.40193758379855365</v>
      </c>
      <c r="L84" s="19">
        <v>0.38541055664289658</v>
      </c>
      <c r="M84" s="19">
        <v>4.7696737438409194E-2</v>
      </c>
      <c r="N84" s="19">
        <v>0.11318272032801477</v>
      </c>
      <c r="O84" s="19">
        <v>0.19396658156359101</v>
      </c>
      <c r="P84" s="19">
        <v>0.25335564736864835</v>
      </c>
      <c r="Q84" s="20">
        <v>0.34337447994087528</v>
      </c>
      <c r="R84" s="12"/>
    </row>
    <row r="85" spans="2:18" ht="34.9" x14ac:dyDescent="0.45">
      <c r="B85" s="21" t="s">
        <v>60</v>
      </c>
      <c r="C85" s="22">
        <v>7.9798050622279557E-2</v>
      </c>
      <c r="D85" s="23">
        <v>0.11782597311148084</v>
      </c>
      <c r="E85" s="23">
        <v>0.12803598509953495</v>
      </c>
      <c r="F85" s="23">
        <v>0.10077203006731454</v>
      </c>
      <c r="G85" s="23">
        <v>5.601322401106857E-2</v>
      </c>
      <c r="H85" s="23">
        <v>7.4091228031041581E-2</v>
      </c>
      <c r="I85" s="23">
        <v>5.8995474626894175E-2</v>
      </c>
      <c r="J85" s="23">
        <v>6.084977823602726E-2</v>
      </c>
      <c r="K85" s="23">
        <v>3.0481668089135071E-2</v>
      </c>
      <c r="L85" s="23">
        <v>2.9028431102021583E-2</v>
      </c>
      <c r="M85" s="23">
        <v>7.4399015909653962E-2</v>
      </c>
      <c r="N85" s="23">
        <v>0.10303781358673306</v>
      </c>
      <c r="O85" s="23">
        <v>0.14101988854860478</v>
      </c>
      <c r="P85" s="23">
        <v>0.12614043078174184</v>
      </c>
      <c r="Q85" s="24">
        <v>0.12351691679852965</v>
      </c>
      <c r="R85" s="12"/>
    </row>
    <row r="86" spans="2:18" ht="34.9" x14ac:dyDescent="0.45">
      <c r="B86" s="21" t="s">
        <v>61</v>
      </c>
      <c r="C86" s="22">
        <v>3.545640601013126E-2</v>
      </c>
      <c r="D86" s="23">
        <v>3.5295074443455969E-2</v>
      </c>
      <c r="E86" s="23">
        <v>3.8040961699274838E-2</v>
      </c>
      <c r="F86" s="23">
        <v>2.9420373741212109E-2</v>
      </c>
      <c r="G86" s="23">
        <v>1.6245980727387681E-2</v>
      </c>
      <c r="H86" s="23">
        <v>6.9720594434709376E-2</v>
      </c>
      <c r="I86" s="23">
        <v>4.6851805703105411E-2</v>
      </c>
      <c r="J86" s="23">
        <v>3.3832472080981515E-2</v>
      </c>
      <c r="K86" s="23">
        <v>7.2421272752866044E-3</v>
      </c>
      <c r="L86" s="23">
        <v>2.0843645555701407E-3</v>
      </c>
      <c r="M86" s="23">
        <v>3.3292330012093689E-2</v>
      </c>
      <c r="N86" s="23">
        <v>3.2675334923564288E-2</v>
      </c>
      <c r="O86" s="23">
        <v>2.9702408443792811E-2</v>
      </c>
      <c r="P86" s="23">
        <v>3.7280039236072406E-2</v>
      </c>
      <c r="Q86" s="24">
        <v>2.0125550104036036E-2</v>
      </c>
      <c r="R86" s="12"/>
    </row>
    <row r="87" spans="2:18" ht="34.9" x14ac:dyDescent="0.45">
      <c r="B87" s="21" t="s">
        <v>62</v>
      </c>
      <c r="C87" s="22">
        <v>0.29165949770196847</v>
      </c>
      <c r="D87" s="23">
        <v>0.3146998472140396</v>
      </c>
      <c r="E87" s="23">
        <v>0.27254579321603156</v>
      </c>
      <c r="F87" s="23">
        <v>0.18567724844100672</v>
      </c>
      <c r="G87" s="23">
        <v>6.3700911823206016E-2</v>
      </c>
      <c r="H87" s="23">
        <v>0.2443046433591898</v>
      </c>
      <c r="I87" s="23">
        <v>0.10766866635559134</v>
      </c>
      <c r="J87" s="23">
        <v>6.5666482281186683E-2</v>
      </c>
      <c r="K87" s="23">
        <v>3.568562466281535E-2</v>
      </c>
      <c r="L87" s="23">
        <v>1.7591171609847533E-2</v>
      </c>
      <c r="M87" s="23">
        <v>0.29382870989022947</v>
      </c>
      <c r="N87" s="23">
        <v>0.31632048797788054</v>
      </c>
      <c r="O87" s="23">
        <v>0.29277975277206481</v>
      </c>
      <c r="P87" s="23">
        <v>0.26505929921267746</v>
      </c>
      <c r="Q87" s="24">
        <v>0.20601596437883682</v>
      </c>
      <c r="R87" s="12"/>
    </row>
    <row r="88" spans="2:18" ht="34.9" x14ac:dyDescent="0.45">
      <c r="B88" s="21" t="s">
        <v>63</v>
      </c>
      <c r="C88" s="22">
        <v>1.4547368429213493E-2</v>
      </c>
      <c r="D88" s="23">
        <v>2.4581847178392714E-2</v>
      </c>
      <c r="E88" s="23">
        <v>3.0109424371038387E-2</v>
      </c>
      <c r="F88" s="23">
        <v>6.0161041389712996E-2</v>
      </c>
      <c r="G88" s="23">
        <v>7.1973481078018139E-2</v>
      </c>
      <c r="H88" s="23">
        <v>4.2856309715678775E-2</v>
      </c>
      <c r="I88" s="23">
        <v>0.1077860299485726</v>
      </c>
      <c r="J88" s="23">
        <v>0.10423740142190135</v>
      </c>
      <c r="K88" s="23">
        <v>7.9671840923861884E-2</v>
      </c>
      <c r="L88" s="23">
        <v>6.2887677403928033E-2</v>
      </c>
      <c r="M88" s="23">
        <v>1.3369738064988364E-2</v>
      </c>
      <c r="N88" s="23">
        <v>2.4151438648581089E-2</v>
      </c>
      <c r="O88" s="23">
        <v>2.6078426691016551E-2</v>
      </c>
      <c r="P88" s="23">
        <v>2.724192040893722E-2</v>
      </c>
      <c r="Q88" s="24">
        <v>3.6661550604597186E-2</v>
      </c>
      <c r="R88" s="12"/>
    </row>
    <row r="89" spans="2:18" ht="46.5" x14ac:dyDescent="0.45">
      <c r="B89" s="21" t="s">
        <v>64</v>
      </c>
      <c r="C89" s="22">
        <v>2.9290374984350574E-2</v>
      </c>
      <c r="D89" s="23">
        <v>4.7811301313731291E-2</v>
      </c>
      <c r="E89" s="23">
        <v>6.5462961016021975E-2</v>
      </c>
      <c r="F89" s="23">
        <v>8.4109463561752015E-2</v>
      </c>
      <c r="G89" s="23">
        <v>8.4109406571404477E-2</v>
      </c>
      <c r="H89" s="23">
        <v>0.11785960535215546</v>
      </c>
      <c r="I89" s="23">
        <v>8.5539294239315458E-2</v>
      </c>
      <c r="J89" s="23">
        <v>8.8117151437164407E-2</v>
      </c>
      <c r="K89" s="23">
        <v>6.0513349440619757E-2</v>
      </c>
      <c r="L89" s="23">
        <v>6.5974958999079569E-2</v>
      </c>
      <c r="M89" s="23">
        <v>2.5857858997254419E-2</v>
      </c>
      <c r="N89" s="23">
        <v>3.5619139697521077E-2</v>
      </c>
      <c r="O89" s="23">
        <v>5.0831921638128878E-2</v>
      </c>
      <c r="P89" s="23">
        <v>6.1658575356064532E-2</v>
      </c>
      <c r="Q89" s="24">
        <v>9.6043672382270281E-2</v>
      </c>
      <c r="R89" s="12"/>
    </row>
    <row r="90" spans="2:18" ht="46.5" x14ac:dyDescent="0.45">
      <c r="B90" s="21" t="s">
        <v>65</v>
      </c>
      <c r="C90" s="22">
        <v>3.2959000956366703E-2</v>
      </c>
      <c r="D90" s="23">
        <v>3.430972930774371E-2</v>
      </c>
      <c r="E90" s="23">
        <v>4.1266470249351248E-2</v>
      </c>
      <c r="F90" s="23">
        <v>3.8724535129939702E-2</v>
      </c>
      <c r="G90" s="23">
        <v>2.1963950910239789E-2</v>
      </c>
      <c r="H90" s="23">
        <v>4.8020187302849474E-2</v>
      </c>
      <c r="I90" s="23">
        <v>1.3449417150659879E-2</v>
      </c>
      <c r="J90" s="23">
        <v>1.5485022778911253E-2</v>
      </c>
      <c r="K90" s="23">
        <v>1.2255717464238912E-2</v>
      </c>
      <c r="L90" s="23">
        <v>1.7248902245562005E-2</v>
      </c>
      <c r="M90" s="23">
        <v>2.9412366677810556E-2</v>
      </c>
      <c r="N90" s="23">
        <v>3.6450798973931629E-2</v>
      </c>
      <c r="O90" s="23">
        <v>3.2343079122861496E-2</v>
      </c>
      <c r="P90" s="23">
        <v>4.6532428100837957E-2</v>
      </c>
      <c r="Q90" s="24">
        <v>4.8255257991813759E-2</v>
      </c>
      <c r="R90" s="12"/>
    </row>
    <row r="91" spans="2:18" ht="46.5" x14ac:dyDescent="0.45">
      <c r="B91" s="21" t="s">
        <v>66</v>
      </c>
      <c r="C91" s="22">
        <v>9.3194836313402779E-2</v>
      </c>
      <c r="D91" s="23">
        <v>6.7035696335935924E-2</v>
      </c>
      <c r="E91" s="23">
        <v>4.4394484153626491E-2</v>
      </c>
      <c r="F91" s="23">
        <v>2.7733301576200988E-2</v>
      </c>
      <c r="G91" s="23">
        <v>5.4694266640782441E-3</v>
      </c>
      <c r="H91" s="23">
        <v>1.5449577590852685E-2</v>
      </c>
      <c r="I91" s="23">
        <v>8.392844946231881E-3</v>
      </c>
      <c r="J91" s="23">
        <v>8.2734285365017209E-3</v>
      </c>
      <c r="K91" s="23">
        <v>1.628736636833549E-3</v>
      </c>
      <c r="L91" s="23">
        <v>9.7809477082968729E-4</v>
      </c>
      <c r="M91" s="23">
        <v>9.8401554605821978E-2</v>
      </c>
      <c r="N91" s="23">
        <v>7.3688542250548827E-2</v>
      </c>
      <c r="O91" s="23">
        <v>6.6350983007643624E-2</v>
      </c>
      <c r="P91" s="23">
        <v>4.4419501213332928E-2</v>
      </c>
      <c r="Q91" s="24">
        <v>3.0731150157532236E-2</v>
      </c>
      <c r="R91" s="12"/>
    </row>
    <row r="92" spans="2:18" ht="46.5" x14ac:dyDescent="0.45">
      <c r="B92" s="21" t="s">
        <v>67</v>
      </c>
      <c r="C92" s="22">
        <v>0.27356725028444628</v>
      </c>
      <c r="D92" s="23">
        <v>0.14649624776631773</v>
      </c>
      <c r="E92" s="23">
        <v>9.8504491640960576E-2</v>
      </c>
      <c r="F92" s="23">
        <v>3.6925587882491784E-2</v>
      </c>
      <c r="G92" s="23">
        <v>9.8940211469382439E-3</v>
      </c>
      <c r="H92" s="23">
        <v>2.6705820630751248E-2</v>
      </c>
      <c r="I92" s="23">
        <v>8.3845485759636556E-3</v>
      </c>
      <c r="J92" s="23">
        <v>3.6817393952068697E-3</v>
      </c>
      <c r="K92" s="23">
        <v>1.1192192728695573E-3</v>
      </c>
      <c r="L92" s="25">
        <v>0</v>
      </c>
      <c r="M92" s="23">
        <v>0.28932780030612054</v>
      </c>
      <c r="N92" s="23">
        <v>0.20521816290967046</v>
      </c>
      <c r="O92" s="23">
        <v>0.12128501137550722</v>
      </c>
      <c r="P92" s="23">
        <v>9.6987154310053739E-2</v>
      </c>
      <c r="Q92" s="24">
        <v>4.7637299482573101E-2</v>
      </c>
      <c r="R92" s="12"/>
    </row>
    <row r="93" spans="2:18" ht="34.9" x14ac:dyDescent="0.45">
      <c r="B93" s="21" t="s">
        <v>68</v>
      </c>
      <c r="C93" s="26">
        <v>0</v>
      </c>
      <c r="D93" s="23">
        <v>9.1692706590653587E-4</v>
      </c>
      <c r="E93" s="23">
        <v>1.3853999396615108E-3</v>
      </c>
      <c r="F93" s="23">
        <v>7.5440309682670297E-4</v>
      </c>
      <c r="G93" s="23">
        <v>5.8078006619964942E-4</v>
      </c>
      <c r="H93" s="23">
        <v>1.0585095171313007E-3</v>
      </c>
      <c r="I93" s="23">
        <v>1.2574140221407978E-3</v>
      </c>
      <c r="J93" s="25">
        <v>0</v>
      </c>
      <c r="K93" s="23">
        <v>6.8755239127753752E-4</v>
      </c>
      <c r="L93" s="25">
        <v>0</v>
      </c>
      <c r="M93" s="25">
        <v>0</v>
      </c>
      <c r="N93" s="25">
        <v>0</v>
      </c>
      <c r="O93" s="23">
        <v>1.7663727704531498E-3</v>
      </c>
      <c r="P93" s="23">
        <v>1.5503599052160942E-3</v>
      </c>
      <c r="Q93" s="24">
        <v>5.0282510656831031E-4</v>
      </c>
      <c r="R93" s="12"/>
    </row>
    <row r="94" spans="2:18" ht="34.9" x14ac:dyDescent="0.45">
      <c r="B94" s="21" t="s">
        <v>69</v>
      </c>
      <c r="C94" s="22">
        <v>3.6993738942467331E-4</v>
      </c>
      <c r="D94" s="23">
        <v>4.5716040844939829E-3</v>
      </c>
      <c r="E94" s="23">
        <v>6.8901871055028338E-3</v>
      </c>
      <c r="F94" s="23">
        <v>1.4590673700395919E-2</v>
      </c>
      <c r="G94" s="23">
        <v>1.6339785230517875E-2</v>
      </c>
      <c r="H94" s="23">
        <v>1.937419933895318E-2</v>
      </c>
      <c r="I94" s="23">
        <v>2.5674684687882567E-2</v>
      </c>
      <c r="J94" s="23">
        <v>2.0639035958259878E-2</v>
      </c>
      <c r="K94" s="23">
        <v>2.0747687904702113E-2</v>
      </c>
      <c r="L94" s="23">
        <v>1.1091697398654003E-2</v>
      </c>
      <c r="M94" s="23">
        <v>4.9211316853224846E-4</v>
      </c>
      <c r="N94" s="23">
        <v>1.351534130257669E-3</v>
      </c>
      <c r="O94" s="23">
        <v>2.1755353887474927E-3</v>
      </c>
      <c r="P94" s="23">
        <v>1.0043503229198761E-2</v>
      </c>
      <c r="Q94" s="24">
        <v>7.889575713302387E-3</v>
      </c>
      <c r="R94" s="12"/>
    </row>
    <row r="95" spans="2:18" ht="46.5" x14ac:dyDescent="0.45">
      <c r="B95" s="21" t="s">
        <v>70</v>
      </c>
      <c r="C95" s="22">
        <v>1.1235834481094047E-3</v>
      </c>
      <c r="D95" s="23">
        <v>3.5609646572389107E-3</v>
      </c>
      <c r="E95" s="23">
        <v>2.4611853380817946E-3</v>
      </c>
      <c r="F95" s="25">
        <v>0</v>
      </c>
      <c r="G95" s="23">
        <v>5.4093491711846415E-4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3">
        <v>2.9979017612620181E-4</v>
      </c>
      <c r="N95" s="23">
        <v>3.3206846307342964E-3</v>
      </c>
      <c r="O95" s="23">
        <v>2.9962970280576306E-3</v>
      </c>
      <c r="P95" s="23">
        <v>3.4126120878686865E-3</v>
      </c>
      <c r="Q95" s="24">
        <v>6.9853389530380905E-4</v>
      </c>
      <c r="R95" s="12"/>
    </row>
    <row r="96" spans="2:18" ht="69.75" x14ac:dyDescent="0.45">
      <c r="B96" s="21" t="s">
        <v>71</v>
      </c>
      <c r="C96" s="22">
        <v>8.8380752613946262E-2</v>
      </c>
      <c r="D96" s="23">
        <v>4.2258447911344449E-2</v>
      </c>
      <c r="E96" s="23">
        <v>2.292001578309483E-2</v>
      </c>
      <c r="F96" s="23">
        <v>8.4309763486675859E-3</v>
      </c>
      <c r="G96" s="23">
        <v>2.2852036708300694E-3</v>
      </c>
      <c r="H96" s="23">
        <v>1.4511947227179172E-2</v>
      </c>
      <c r="I96" s="23">
        <v>1.0415451584761689E-3</v>
      </c>
      <c r="J96" s="23">
        <v>2.1096630012010166E-3</v>
      </c>
      <c r="K96" s="25">
        <v>0</v>
      </c>
      <c r="L96" s="25">
        <v>0</v>
      </c>
      <c r="M96" s="23">
        <v>9.3621984752958923E-2</v>
      </c>
      <c r="N96" s="23">
        <v>5.4983341942562991E-2</v>
      </c>
      <c r="O96" s="23">
        <v>3.6659481641140253E-2</v>
      </c>
      <c r="P96" s="23">
        <v>2.2855277624352348E-2</v>
      </c>
      <c r="Q96" s="24">
        <v>1.1134447637065472E-2</v>
      </c>
      <c r="R96" s="12"/>
    </row>
    <row r="97" spans="2:18" ht="34.9" x14ac:dyDescent="0.45">
      <c r="B97" s="21" t="s">
        <v>72</v>
      </c>
      <c r="C97" s="26">
        <v>0</v>
      </c>
      <c r="D97" s="25">
        <v>0</v>
      </c>
      <c r="E97" s="23">
        <v>9.4571594188850496E-3</v>
      </c>
      <c r="F97" s="23">
        <v>4.9681602758429137E-2</v>
      </c>
      <c r="G97" s="23">
        <v>0.25379703860419478</v>
      </c>
      <c r="H97" s="23">
        <v>3.1380991448636091E-2</v>
      </c>
      <c r="I97" s="23">
        <v>0.10223473217992934</v>
      </c>
      <c r="J97" s="23">
        <v>0.18278810380227492</v>
      </c>
      <c r="K97" s="23">
        <v>0.34802889213980648</v>
      </c>
      <c r="L97" s="23">
        <v>0.40770414527161086</v>
      </c>
      <c r="M97" s="25">
        <v>0</v>
      </c>
      <c r="N97" s="25">
        <v>0</v>
      </c>
      <c r="O97" s="23">
        <v>2.0442600083898942E-3</v>
      </c>
      <c r="P97" s="23">
        <v>3.4632511649981689E-3</v>
      </c>
      <c r="Q97" s="24">
        <v>2.7412775806696137E-2</v>
      </c>
      <c r="R97" s="12"/>
    </row>
    <row r="98" spans="2:18" ht="58.15" x14ac:dyDescent="0.45">
      <c r="B98" s="21" t="s">
        <v>73</v>
      </c>
      <c r="C98" s="22">
        <v>1.8121424783486526E-2</v>
      </c>
      <c r="D98" s="23">
        <v>8.1143701308597382E-2</v>
      </c>
      <c r="E98" s="23">
        <v>0.1585968949249579</v>
      </c>
      <c r="F98" s="23">
        <v>0.22460220324300367</v>
      </c>
      <c r="G98" s="23">
        <v>0.388643738449857</v>
      </c>
      <c r="H98" s="23">
        <v>0.14471299186710015</v>
      </c>
      <c r="I98" s="23">
        <v>0.25574409823843758</v>
      </c>
      <c r="J98" s="23">
        <v>0.35404120355794838</v>
      </c>
      <c r="K98" s="23">
        <v>0.3842862421805211</v>
      </c>
      <c r="L98" s="23">
        <v>0.52435394547547531</v>
      </c>
      <c r="M98" s="23">
        <v>1.6601747804019983E-2</v>
      </c>
      <c r="N98" s="23">
        <v>4.9732234298879879E-2</v>
      </c>
      <c r="O98" s="23">
        <v>0.11222109922114967</v>
      </c>
      <c r="P98" s="23">
        <v>0.17821640445242798</v>
      </c>
      <c r="Q98" s="24">
        <v>0.21816690891562432</v>
      </c>
      <c r="R98" s="12"/>
    </row>
    <row r="99" spans="2:18" ht="34.9" x14ac:dyDescent="0.45">
      <c r="B99" s="21" t="s">
        <v>74</v>
      </c>
      <c r="C99" s="22">
        <v>2.0441879189218342E-2</v>
      </c>
      <c r="D99" s="23">
        <v>0.13090285998146725</v>
      </c>
      <c r="E99" s="23">
        <v>0.23191345647440473</v>
      </c>
      <c r="F99" s="23">
        <v>0.31491232921820067</v>
      </c>
      <c r="G99" s="23">
        <v>0.29983251033831476</v>
      </c>
      <c r="H99" s="23">
        <v>0.2015955740406612</v>
      </c>
      <c r="I99" s="23">
        <v>0.27653766505103955</v>
      </c>
      <c r="J99" s="23">
        <v>0.28388129284584612</v>
      </c>
      <c r="K99" s="23">
        <v>0.30425805933844308</v>
      </c>
      <c r="L99" s="23">
        <v>0.22916324269995683</v>
      </c>
      <c r="M99" s="23">
        <v>1.4105240226334749E-2</v>
      </c>
      <c r="N99" s="23">
        <v>8.0239742437349867E-2</v>
      </c>
      <c r="O99" s="23">
        <v>0.17339156383553184</v>
      </c>
      <c r="P99" s="23">
        <v>0.25421527527955556</v>
      </c>
      <c r="Q99" s="24">
        <v>0.36023707604150368</v>
      </c>
      <c r="R99" s="12"/>
    </row>
    <row r="100" spans="2:18" ht="34.9" x14ac:dyDescent="0.45">
      <c r="B100" s="21" t="s">
        <v>75</v>
      </c>
      <c r="C100" s="22">
        <v>3.7073052033870417E-3</v>
      </c>
      <c r="D100" s="23">
        <v>2.4126413417150216E-2</v>
      </c>
      <c r="E100" s="23">
        <v>4.0105027023581083E-2</v>
      </c>
      <c r="F100" s="23">
        <v>6.2894963679270693E-2</v>
      </c>
      <c r="G100" s="23">
        <v>6.1333108580546955E-2</v>
      </c>
      <c r="H100" s="23">
        <v>4.4789951274124731E-2</v>
      </c>
      <c r="I100" s="23">
        <v>6.4437045050822553E-2</v>
      </c>
      <c r="J100" s="23">
        <v>4.9242398023530649E-2</v>
      </c>
      <c r="K100" s="23">
        <v>6.0263675545213329E-2</v>
      </c>
      <c r="L100" s="23">
        <v>5.9393602747279575E-2</v>
      </c>
      <c r="M100" s="23">
        <v>3.6212553960394129E-3</v>
      </c>
      <c r="N100" s="23">
        <v>9.8029692626494212E-3</v>
      </c>
      <c r="O100" s="23">
        <v>3.3266926724464248E-2</v>
      </c>
      <c r="P100" s="23">
        <v>4.5884614954765798E-2</v>
      </c>
      <c r="Q100" s="24">
        <v>6.6653551609655609E-2</v>
      </c>
      <c r="R100" s="12"/>
    </row>
    <row r="101" spans="2:18" ht="34.9" x14ac:dyDescent="0.45">
      <c r="B101" s="21" t="s">
        <v>76</v>
      </c>
      <c r="C101" s="22">
        <v>7.1004802356284336E-3</v>
      </c>
      <c r="D101" s="23">
        <v>2.4746769103198563E-2</v>
      </c>
      <c r="E101" s="23">
        <v>2.7610316192040081E-2</v>
      </c>
      <c r="F101" s="23">
        <v>1.9737837859252684E-2</v>
      </c>
      <c r="G101" s="23">
        <v>8.3335084647532757E-3</v>
      </c>
      <c r="H101" s="23">
        <v>1.8464887951382156E-2</v>
      </c>
      <c r="I101" s="23">
        <v>5.1530755833880289E-3</v>
      </c>
      <c r="J101" s="23">
        <v>5.1234731412515763E-3</v>
      </c>
      <c r="K101" s="23">
        <v>1.4461699247289783E-3</v>
      </c>
      <c r="L101" s="23">
        <v>8.6893927511213082E-3</v>
      </c>
      <c r="M101" s="23">
        <v>6.7414584856550532E-3</v>
      </c>
      <c r="N101" s="23">
        <v>1.4920735021871613E-2</v>
      </c>
      <c r="O101" s="23">
        <v>2.8026940203922018E-2</v>
      </c>
      <c r="P101" s="23">
        <v>3.0059783954321861E-2</v>
      </c>
      <c r="Q101" s="24">
        <v>2.6209364473956404E-2</v>
      </c>
      <c r="R101" s="12"/>
    </row>
    <row r="102" spans="2:18" ht="46.5" x14ac:dyDescent="0.45">
      <c r="B102" s="21" t="s">
        <v>77</v>
      </c>
      <c r="C102" s="22">
        <v>1.0704765157730689E-3</v>
      </c>
      <c r="D102" s="23">
        <v>9.5328730491243529E-3</v>
      </c>
      <c r="E102" s="23">
        <v>1.4539766872330726E-2</v>
      </c>
      <c r="F102" s="23">
        <v>2.0824798464563567E-2</v>
      </c>
      <c r="G102" s="23">
        <v>6.7431997365619764E-2</v>
      </c>
      <c r="H102" s="23">
        <v>2.2257009215553111E-2</v>
      </c>
      <c r="I102" s="23">
        <v>1.8097330784487498E-2</v>
      </c>
      <c r="J102" s="23">
        <v>3.1139762508559484E-2</v>
      </c>
      <c r="K102" s="23">
        <v>6.6630576431486607E-2</v>
      </c>
      <c r="L102" s="23">
        <v>9.332871572184423E-2</v>
      </c>
      <c r="M102" s="23">
        <v>5.2347232521825671E-4</v>
      </c>
      <c r="N102" s="23">
        <v>6.1530245744011577E-3</v>
      </c>
      <c r="O102" s="23">
        <v>8.8379260551681074E-3</v>
      </c>
      <c r="P102" s="23">
        <v>1.4229641887321913E-2</v>
      </c>
      <c r="Q102" s="24">
        <v>3.9585941458877616E-2</v>
      </c>
      <c r="R102" s="12"/>
    </row>
    <row r="103" spans="2:18" ht="34.9" x14ac:dyDescent="0.45">
      <c r="B103" s="21" t="s">
        <v>78</v>
      </c>
      <c r="C103" s="22">
        <v>8.7155171530847411E-2</v>
      </c>
      <c r="D103" s="23">
        <v>0.15772976303347114</v>
      </c>
      <c r="E103" s="23">
        <v>0.1515981351704476</v>
      </c>
      <c r="F103" s="23">
        <v>0.14931161691261766</v>
      </c>
      <c r="G103" s="23">
        <v>0.10439647019924227</v>
      </c>
      <c r="H103" s="23">
        <v>0.1304439301261027</v>
      </c>
      <c r="I103" s="23">
        <v>0.14287322923080215</v>
      </c>
      <c r="J103" s="23">
        <v>0.1244792045943911</v>
      </c>
      <c r="K103" s="23">
        <v>0.13598323110884286</v>
      </c>
      <c r="L103" s="23">
        <v>5.3129876182283278E-2</v>
      </c>
      <c r="M103" s="23">
        <v>6.6246172203320644E-2</v>
      </c>
      <c r="N103" s="23">
        <v>0.16155387408510022</v>
      </c>
      <c r="O103" s="23">
        <v>0.15551121508206114</v>
      </c>
      <c r="P103" s="23">
        <v>0.14855776208831564</v>
      </c>
      <c r="Q103" s="24">
        <v>0.14398571367967261</v>
      </c>
      <c r="R103" s="12"/>
    </row>
    <row r="104" spans="2:18" ht="46.5" x14ac:dyDescent="0.45">
      <c r="B104" s="21" t="s">
        <v>79</v>
      </c>
      <c r="C104" s="22">
        <v>1.436286304859948E-2</v>
      </c>
      <c r="D104" s="23">
        <v>2.3532717157358857E-2</v>
      </c>
      <c r="E104" s="23">
        <v>1.2779326431834385E-2</v>
      </c>
      <c r="F104" s="23">
        <v>7.4223433536138392E-3</v>
      </c>
      <c r="G104" s="23">
        <v>8.7723682740553795E-4</v>
      </c>
      <c r="H104" s="23">
        <v>1.6841510903733356E-2</v>
      </c>
      <c r="I104" s="23">
        <v>4.6797465823205826E-3</v>
      </c>
      <c r="J104" s="23">
        <v>4.337560642576182E-4</v>
      </c>
      <c r="K104" s="25">
        <v>0</v>
      </c>
      <c r="L104" s="25">
        <v>0</v>
      </c>
      <c r="M104" s="23">
        <v>1.1631899574057357E-2</v>
      </c>
      <c r="N104" s="23">
        <v>2.2647352550756981E-2</v>
      </c>
      <c r="O104" s="23">
        <v>1.7261208604238312E-2</v>
      </c>
      <c r="P104" s="23">
        <v>1.5548204617072677E-2</v>
      </c>
      <c r="Q104" s="24">
        <v>6.4460349290483719E-3</v>
      </c>
      <c r="R104" s="12"/>
    </row>
    <row r="105" spans="2:18" ht="34.9" x14ac:dyDescent="0.45">
      <c r="B105" s="21" t="s">
        <v>80</v>
      </c>
      <c r="C105" s="22">
        <v>8.4484465587644029E-3</v>
      </c>
      <c r="D105" s="23">
        <v>1.7758119959240575E-2</v>
      </c>
      <c r="E105" s="23">
        <v>9.3074656276090247E-3</v>
      </c>
      <c r="F105" s="23">
        <v>1.972725346297984E-3</v>
      </c>
      <c r="G105" s="25">
        <v>0</v>
      </c>
      <c r="H105" s="23">
        <v>4.1411844718161625E-3</v>
      </c>
      <c r="I105" s="25">
        <v>0</v>
      </c>
      <c r="J105" s="25">
        <v>0</v>
      </c>
      <c r="K105" s="25">
        <v>0</v>
      </c>
      <c r="L105" s="25">
        <v>0</v>
      </c>
      <c r="M105" s="23">
        <v>6.2811384678613013E-3</v>
      </c>
      <c r="N105" s="23">
        <v>1.6590440634175214E-2</v>
      </c>
      <c r="O105" s="23">
        <v>1.9162061843701977E-2</v>
      </c>
      <c r="P105" s="23">
        <v>5.6336221798769888E-3</v>
      </c>
      <c r="Q105" s="24">
        <v>2.7647821948061403E-3</v>
      </c>
      <c r="R105" s="12"/>
    </row>
    <row r="106" spans="2:18" ht="23.25" x14ac:dyDescent="0.45">
      <c r="B106" s="21" t="s">
        <v>81</v>
      </c>
      <c r="C106" s="22">
        <v>8.2060611825456146E-3</v>
      </c>
      <c r="D106" s="23">
        <v>1.0276553764209502E-2</v>
      </c>
      <c r="E106" s="23">
        <v>7.9924680942940786E-3</v>
      </c>
      <c r="F106" s="23">
        <v>6.551814391549891E-3</v>
      </c>
      <c r="G106" s="25">
        <v>0</v>
      </c>
      <c r="H106" s="23">
        <v>1.1010724796454763E-2</v>
      </c>
      <c r="I106" s="23">
        <v>4.6481306848119306E-3</v>
      </c>
      <c r="J106" s="23">
        <v>4.8253371925140731E-3</v>
      </c>
      <c r="K106" s="25">
        <v>0</v>
      </c>
      <c r="L106" s="25">
        <v>0</v>
      </c>
      <c r="M106" s="23">
        <v>7.7148653604866262E-3</v>
      </c>
      <c r="N106" s="23">
        <v>1.1117509797799538E-2</v>
      </c>
      <c r="O106" s="23">
        <v>7.4186379677023606E-3</v>
      </c>
      <c r="P106" s="23">
        <v>8.3953652734964791E-3</v>
      </c>
      <c r="Q106" s="24">
        <v>3.260202060243906E-3</v>
      </c>
      <c r="R106" s="12"/>
    </row>
    <row r="107" spans="2:18" ht="46.5" x14ac:dyDescent="0.45">
      <c r="B107" s="21" t="s">
        <v>82</v>
      </c>
      <c r="C107" s="22">
        <v>0.12790024693549173</v>
      </c>
      <c r="D107" s="23">
        <v>7.9535814616585626E-2</v>
      </c>
      <c r="E107" s="23">
        <v>3.4526420160157965E-2</v>
      </c>
      <c r="F107" s="23">
        <v>3.5573891852279417E-3</v>
      </c>
      <c r="G107" s="25">
        <v>0</v>
      </c>
      <c r="H107" s="23">
        <v>3.1674319409519848E-2</v>
      </c>
      <c r="I107" s="23">
        <v>7.1585208436786773E-4</v>
      </c>
      <c r="J107" s="25">
        <v>0</v>
      </c>
      <c r="K107" s="25">
        <v>0</v>
      </c>
      <c r="L107" s="25">
        <v>0</v>
      </c>
      <c r="M107" s="23">
        <v>0.131057029684572</v>
      </c>
      <c r="N107" s="23">
        <v>0.10354622807856396</v>
      </c>
      <c r="O107" s="23">
        <v>5.4471705967620222E-2</v>
      </c>
      <c r="P107" s="23">
        <v>3.3086264593978121E-2</v>
      </c>
      <c r="Q107" s="24">
        <v>4.2354993445488714E-3</v>
      </c>
      <c r="R107" s="12"/>
    </row>
    <row r="108" spans="2:18" ht="34.9" x14ac:dyDescent="0.45">
      <c r="B108" s="21" t="s">
        <v>83</v>
      </c>
      <c r="C108" s="22">
        <v>0.65415082026259486</v>
      </c>
      <c r="D108" s="23">
        <v>0.33488356335385849</v>
      </c>
      <c r="E108" s="23">
        <v>0.17531730623306832</v>
      </c>
      <c r="F108" s="23">
        <v>3.6542028194084565E-2</v>
      </c>
      <c r="G108" s="23">
        <v>5.4807187587635551E-4</v>
      </c>
      <c r="H108" s="23">
        <v>0.10223099706072214</v>
      </c>
      <c r="I108" s="23">
        <v>1.3323165230180208E-2</v>
      </c>
      <c r="J108" s="25">
        <v>0</v>
      </c>
      <c r="K108" s="25">
        <v>0</v>
      </c>
      <c r="L108" s="25">
        <v>0</v>
      </c>
      <c r="M108" s="23">
        <v>0.69840000552245607</v>
      </c>
      <c r="N108" s="23">
        <v>0.44529263065483837</v>
      </c>
      <c r="O108" s="23">
        <v>0.28037096925035399</v>
      </c>
      <c r="P108" s="23">
        <v>0.15398871765337424</v>
      </c>
      <c r="Q108" s="24">
        <v>2.7697839509206193E-2</v>
      </c>
      <c r="R108" s="12"/>
    </row>
    <row r="109" spans="2:18" ht="58.15" x14ac:dyDescent="0.45">
      <c r="B109" s="21" t="s">
        <v>84</v>
      </c>
      <c r="C109" s="22">
        <v>7.6621514908786926E-3</v>
      </c>
      <c r="D109" s="23">
        <v>1.9526050908357195E-2</v>
      </c>
      <c r="E109" s="23">
        <v>2.4761159459465953E-2</v>
      </c>
      <c r="F109" s="23">
        <v>4.3449559863109111E-2</v>
      </c>
      <c r="G109" s="23">
        <v>2.0260514287400472E-2</v>
      </c>
      <c r="H109" s="23">
        <v>5.0127486620594575E-2</v>
      </c>
      <c r="I109" s="23">
        <v>7.1159768775622245E-2</v>
      </c>
      <c r="J109" s="23">
        <v>4.1238315863267712E-2</v>
      </c>
      <c r="K109" s="23">
        <v>2.275580361781027E-2</v>
      </c>
      <c r="L109" s="23">
        <v>3.1314828840191258E-3</v>
      </c>
      <c r="M109" s="23">
        <v>5.8939725635341672E-3</v>
      </c>
      <c r="N109" s="23">
        <v>1.1127812564330984E-2</v>
      </c>
      <c r="O109" s="23">
        <v>2.1964130383013414E-2</v>
      </c>
      <c r="P109" s="23">
        <v>2.2385181868543623E-2</v>
      </c>
      <c r="Q109" s="24">
        <v>2.7368518251986371E-2</v>
      </c>
      <c r="R109" s="12"/>
    </row>
    <row r="110" spans="2:18" ht="34.9" x14ac:dyDescent="0.45">
      <c r="B110" s="21" t="s">
        <v>85</v>
      </c>
      <c r="C110" s="22">
        <v>1.3911725758585604E-2</v>
      </c>
      <c r="D110" s="23">
        <v>3.3077159930023414E-2</v>
      </c>
      <c r="E110" s="23">
        <v>4.7577933970017368E-2</v>
      </c>
      <c r="F110" s="23">
        <v>6.5087858318314956E-2</v>
      </c>
      <c r="G110" s="23">
        <v>2.8356212334147601E-2</v>
      </c>
      <c r="H110" s="23">
        <v>7.9374527295207914E-2</v>
      </c>
      <c r="I110" s="23">
        <v>9.0344187755286423E-2</v>
      </c>
      <c r="J110" s="23">
        <v>6.7549690899898304E-2</v>
      </c>
      <c r="K110" s="23">
        <v>1.281726201945909E-2</v>
      </c>
      <c r="L110" s="23">
        <v>2.0012841075952834E-2</v>
      </c>
      <c r="M110" s="23">
        <v>1.0467396191105986E-2</v>
      </c>
      <c r="N110" s="23">
        <v>2.5312104567459578E-2</v>
      </c>
      <c r="O110" s="23">
        <v>3.3597219023946703E-2</v>
      </c>
      <c r="P110" s="23">
        <v>4.4948027186357549E-2</v>
      </c>
      <c r="Q110" s="24">
        <v>4.3889399578155908E-2</v>
      </c>
      <c r="R110" s="12"/>
    </row>
    <row r="111" spans="2:18" ht="46.5" x14ac:dyDescent="0.45">
      <c r="B111" s="21" t="s">
        <v>86</v>
      </c>
      <c r="C111" s="22">
        <v>1.3136439576231151E-3</v>
      </c>
      <c r="D111" s="23">
        <v>7.5735539361908299E-3</v>
      </c>
      <c r="E111" s="23">
        <v>1.6173006099241979E-2</v>
      </c>
      <c r="F111" s="23">
        <v>8.1933860120308455E-3</v>
      </c>
      <c r="G111" s="23">
        <v>4.703821078604755E-3</v>
      </c>
      <c r="H111" s="23">
        <v>5.0530904560992414E-2</v>
      </c>
      <c r="I111" s="23">
        <v>8.6411494784781433E-3</v>
      </c>
      <c r="J111" s="23">
        <v>2.8649758714611468E-3</v>
      </c>
      <c r="K111" s="23">
        <v>4.4928945441756827E-3</v>
      </c>
      <c r="L111" s="23">
        <v>3.2615467031777805E-3</v>
      </c>
      <c r="M111" s="23">
        <v>8.2059348540435549E-4</v>
      </c>
      <c r="N111" s="23">
        <v>3.2608125474360887E-3</v>
      </c>
      <c r="O111" s="23">
        <v>8.5429851619751602E-3</v>
      </c>
      <c r="P111" s="23">
        <v>8.2709543121726892E-3</v>
      </c>
      <c r="Q111" s="24">
        <v>4.8792922847110606E-3</v>
      </c>
      <c r="R111" s="12"/>
    </row>
    <row r="112" spans="2:18" ht="46.5" x14ac:dyDescent="0.45">
      <c r="B112" s="21" t="s">
        <v>87</v>
      </c>
      <c r="C112" s="22">
        <v>1.0351083025652978E-3</v>
      </c>
      <c r="D112" s="23">
        <v>3.6870604960681274E-3</v>
      </c>
      <c r="E112" s="23">
        <v>3.5069223521734935E-3</v>
      </c>
      <c r="F112" s="23">
        <v>6.6488995006586604E-4</v>
      </c>
      <c r="G112" s="23">
        <v>8.0012750489460679E-4</v>
      </c>
      <c r="H112" s="23">
        <v>6.7802542583241358E-3</v>
      </c>
      <c r="I112" s="23">
        <v>6.8738791065624597E-4</v>
      </c>
      <c r="J112" s="25">
        <v>0</v>
      </c>
      <c r="K112" s="25">
        <v>0</v>
      </c>
      <c r="L112" s="25">
        <v>0</v>
      </c>
      <c r="M112" s="23">
        <v>9.162507128067396E-4</v>
      </c>
      <c r="N112" s="23">
        <v>1.9346065841473646E-3</v>
      </c>
      <c r="O112" s="23">
        <v>3.150921607269088E-3</v>
      </c>
      <c r="P112" s="23">
        <v>2.8979186461698067E-3</v>
      </c>
      <c r="Q112" s="24">
        <v>1.706810013550519E-3</v>
      </c>
      <c r="R112" s="12"/>
    </row>
    <row r="113" spans="2:18" ht="58.15" x14ac:dyDescent="0.45">
      <c r="B113" s="21" t="s">
        <v>88</v>
      </c>
      <c r="C113" s="22">
        <v>3.5299101593200327E-3</v>
      </c>
      <c r="D113" s="23">
        <v>7.4365709411783939E-3</v>
      </c>
      <c r="E113" s="23">
        <v>1.0461224974813612E-2</v>
      </c>
      <c r="F113" s="23">
        <v>8.1340481812105896E-3</v>
      </c>
      <c r="G113" s="23">
        <v>2.1506552440843912E-3</v>
      </c>
      <c r="H113" s="23">
        <v>3.6754392901800353E-2</v>
      </c>
      <c r="I113" s="23">
        <v>8.973554988812112E-3</v>
      </c>
      <c r="J113" s="23">
        <v>3.9946444318802012E-3</v>
      </c>
      <c r="K113" s="25">
        <v>0</v>
      </c>
      <c r="L113" s="25">
        <v>0</v>
      </c>
      <c r="M113" s="23">
        <v>2.3177723027924492E-3</v>
      </c>
      <c r="N113" s="23">
        <v>3.0011999474739534E-3</v>
      </c>
      <c r="O113" s="23">
        <v>7.5216808696172682E-3</v>
      </c>
      <c r="P113" s="23">
        <v>4.6865195542646083E-3</v>
      </c>
      <c r="Q113" s="24">
        <v>7.9682045865425346E-3</v>
      </c>
      <c r="R113" s="12"/>
    </row>
    <row r="114" spans="2:18" ht="46.5" x14ac:dyDescent="0.45">
      <c r="B114" s="21" t="s">
        <v>89</v>
      </c>
      <c r="C114" s="22">
        <v>1.3838153407277176E-2</v>
      </c>
      <c r="D114" s="23">
        <v>2.5954697385652748E-2</v>
      </c>
      <c r="E114" s="23">
        <v>2.7009585853785031E-2</v>
      </c>
      <c r="F114" s="23">
        <v>2.1608582891313923E-2</v>
      </c>
      <c r="G114" s="23">
        <v>1.222409099531597E-2</v>
      </c>
      <c r="H114" s="23">
        <v>3.8633910614854099E-2</v>
      </c>
      <c r="I114" s="23">
        <v>3.39846125704866E-2</v>
      </c>
      <c r="J114" s="23">
        <v>3.0800842573580355E-2</v>
      </c>
      <c r="K114" s="23">
        <v>7.0660852893188889E-3</v>
      </c>
      <c r="L114" s="23">
        <v>5.5353537588895196E-3</v>
      </c>
      <c r="M114" s="23">
        <v>8.9053661267748403E-3</v>
      </c>
      <c r="N114" s="23">
        <v>2.5180339302484554E-2</v>
      </c>
      <c r="O114" s="23">
        <v>2.6379955240099062E-2</v>
      </c>
      <c r="P114" s="23">
        <v>2.4391351651468392E-2</v>
      </c>
      <c r="Q114" s="24">
        <v>1.0738916635855526E-2</v>
      </c>
      <c r="R114" s="12"/>
    </row>
    <row r="115" spans="2:18" ht="46.5" x14ac:dyDescent="0.45">
      <c r="B115" s="21" t="s">
        <v>90</v>
      </c>
      <c r="C115" s="22">
        <v>2.5605299934066501E-3</v>
      </c>
      <c r="D115" s="23">
        <v>3.4394664266557983E-3</v>
      </c>
      <c r="E115" s="23">
        <v>1.7769215054781651E-3</v>
      </c>
      <c r="F115" s="23">
        <v>1.4001320627179455E-3</v>
      </c>
      <c r="G115" s="23">
        <v>1.0793645393679879E-4</v>
      </c>
      <c r="H115" s="23">
        <v>1.0967197718872626E-3</v>
      </c>
      <c r="I115" s="25">
        <v>0</v>
      </c>
      <c r="J115" s="23">
        <v>3.8510243161366252E-4</v>
      </c>
      <c r="K115" s="25">
        <v>0</v>
      </c>
      <c r="L115" s="25">
        <v>0</v>
      </c>
      <c r="M115" s="23">
        <v>2.0489595205314295E-3</v>
      </c>
      <c r="N115" s="23">
        <v>3.8857657278253991E-3</v>
      </c>
      <c r="O115" s="23">
        <v>2.8114539559568131E-3</v>
      </c>
      <c r="P115" s="23">
        <v>1.8705166701063675E-3</v>
      </c>
      <c r="Q115" s="24">
        <v>1.7223268481102298E-3</v>
      </c>
      <c r="R115" s="12"/>
    </row>
    <row r="116" spans="2:18" ht="46.5" x14ac:dyDescent="0.45">
      <c r="B116" s="21" t="s">
        <v>91</v>
      </c>
      <c r="C116" s="22">
        <v>3.1648350693152139E-4</v>
      </c>
      <c r="D116" s="23">
        <v>1.720693978592563E-3</v>
      </c>
      <c r="E116" s="23">
        <v>3.3524728524503012E-4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3">
        <v>4.2100556968974038E-4</v>
      </c>
      <c r="N116" s="23">
        <v>9.8505985094037019E-4</v>
      </c>
      <c r="O116" s="23">
        <v>1.8352705385509737E-3</v>
      </c>
      <c r="P116" s="25">
        <v>0</v>
      </c>
      <c r="Q116" s="27">
        <v>0</v>
      </c>
      <c r="R116" s="12"/>
    </row>
    <row r="117" spans="2:18" ht="34.9" x14ac:dyDescent="0.45">
      <c r="B117" s="21" t="s">
        <v>92</v>
      </c>
      <c r="C117" s="22">
        <v>1.3462758334830212E-3</v>
      </c>
      <c r="D117" s="23">
        <v>1.6438157966543539E-3</v>
      </c>
      <c r="E117" s="23">
        <v>3.1824466591402769E-3</v>
      </c>
      <c r="F117" s="23">
        <v>1.5501011611284239E-3</v>
      </c>
      <c r="G117" s="25">
        <v>0</v>
      </c>
      <c r="H117" s="23">
        <v>6.3581857500390583E-3</v>
      </c>
      <c r="I117" s="25">
        <v>0</v>
      </c>
      <c r="J117" s="25">
        <v>0</v>
      </c>
      <c r="K117" s="25">
        <v>0</v>
      </c>
      <c r="L117" s="25">
        <v>0</v>
      </c>
      <c r="M117" s="23">
        <v>8.0101532044399011E-4</v>
      </c>
      <c r="N117" s="23">
        <v>2.7084916759412187E-3</v>
      </c>
      <c r="O117" s="23">
        <v>2.0011257297815385E-3</v>
      </c>
      <c r="P117" s="23">
        <v>2.1404252785482592E-3</v>
      </c>
      <c r="Q117" s="24">
        <v>5.0725463644088421E-4</v>
      </c>
      <c r="R117" s="12"/>
    </row>
    <row r="118" spans="2:18" ht="46.5" x14ac:dyDescent="0.45">
      <c r="B118" s="21" t="s">
        <v>93</v>
      </c>
      <c r="C118" s="22">
        <v>3.8208421435917956E-3</v>
      </c>
      <c r="D118" s="23">
        <v>1.7717814563646505E-3</v>
      </c>
      <c r="E118" s="23">
        <v>9.2896863591265181E-4</v>
      </c>
      <c r="F118" s="23">
        <v>1.58139171242532E-3</v>
      </c>
      <c r="G118" s="25">
        <v>0</v>
      </c>
      <c r="H118" s="23">
        <v>2.1805371091296846E-3</v>
      </c>
      <c r="I118" s="25">
        <v>0</v>
      </c>
      <c r="J118" s="25">
        <v>0</v>
      </c>
      <c r="K118" s="25">
        <v>0</v>
      </c>
      <c r="L118" s="25">
        <v>0</v>
      </c>
      <c r="M118" s="23">
        <v>4.4833831568951779E-3</v>
      </c>
      <c r="N118" s="23">
        <v>1.007065835573427E-3</v>
      </c>
      <c r="O118" s="23">
        <v>2.2550027338771972E-3</v>
      </c>
      <c r="P118" s="23">
        <v>5.9344789786131111E-4</v>
      </c>
      <c r="Q118" s="24">
        <v>1.9763629475034869E-3</v>
      </c>
      <c r="R118" s="12"/>
    </row>
    <row r="119" spans="2:18" ht="34.9" x14ac:dyDescent="0.45">
      <c r="B119" s="21" t="s">
        <v>94</v>
      </c>
      <c r="C119" s="22">
        <v>2.3010466136266518E-3</v>
      </c>
      <c r="D119" s="23">
        <v>5.3804215819448697E-3</v>
      </c>
      <c r="E119" s="23">
        <v>4.1468772754007843E-2</v>
      </c>
      <c r="F119" s="23">
        <v>0.12988134884564412</v>
      </c>
      <c r="G119" s="23">
        <v>0.29299463368187784</v>
      </c>
      <c r="H119" s="23">
        <v>7.5927298835735513E-2</v>
      </c>
      <c r="I119" s="23">
        <v>0.1490844606513006</v>
      </c>
      <c r="J119" s="23">
        <v>0.27804186810172787</v>
      </c>
      <c r="K119" s="23">
        <v>0.32309567491485042</v>
      </c>
      <c r="L119" s="23">
        <v>0.26751737278332144</v>
      </c>
      <c r="M119" s="23">
        <v>1.0800108187404944E-3</v>
      </c>
      <c r="N119" s="23">
        <v>2.2947516003961801E-3</v>
      </c>
      <c r="O119" s="23">
        <v>1.6378289891629812E-2</v>
      </c>
      <c r="P119" s="23">
        <v>3.6262878169697019E-2</v>
      </c>
      <c r="Q119" s="24">
        <v>0.18023910925772266</v>
      </c>
      <c r="R119" s="12"/>
    </row>
    <row r="120" spans="2:18" ht="23.25" x14ac:dyDescent="0.45">
      <c r="B120" s="21" t="s">
        <v>95</v>
      </c>
      <c r="C120" s="22">
        <v>1.8297087575381684E-4</v>
      </c>
      <c r="D120" s="25">
        <v>0</v>
      </c>
      <c r="E120" s="25">
        <v>0</v>
      </c>
      <c r="F120" s="25">
        <v>0</v>
      </c>
      <c r="G120" s="23">
        <v>2.5749868484415371E-2</v>
      </c>
      <c r="H120" s="23">
        <v>8.2189967767499149E-4</v>
      </c>
      <c r="I120" s="25">
        <v>0</v>
      </c>
      <c r="J120" s="23">
        <v>2.2953799523849137E-3</v>
      </c>
      <c r="K120" s="23">
        <v>8.1457399728379013E-3</v>
      </c>
      <c r="L120" s="23">
        <v>7.8073732460685885E-2</v>
      </c>
      <c r="M120" s="25">
        <v>0</v>
      </c>
      <c r="N120" s="25">
        <v>0</v>
      </c>
      <c r="O120" s="25">
        <v>0</v>
      </c>
      <c r="P120" s="25">
        <v>0</v>
      </c>
      <c r="Q120" s="24">
        <v>3.5554815850727356E-3</v>
      </c>
      <c r="R120" s="12"/>
    </row>
    <row r="121" spans="2:18" ht="34.9" x14ac:dyDescent="0.45">
      <c r="B121" s="21" t="s">
        <v>96</v>
      </c>
      <c r="C121" s="26">
        <v>0</v>
      </c>
      <c r="D121" s="25">
        <v>0</v>
      </c>
      <c r="E121" s="25">
        <v>0</v>
      </c>
      <c r="F121" s="25">
        <v>0</v>
      </c>
      <c r="G121" s="23">
        <v>1.2432420355951901E-2</v>
      </c>
      <c r="H121" s="25">
        <v>0</v>
      </c>
      <c r="I121" s="25">
        <v>0</v>
      </c>
      <c r="J121" s="23">
        <v>2.4673296778583687E-3</v>
      </c>
      <c r="K121" s="23">
        <v>1.496575309057479E-3</v>
      </c>
      <c r="L121" s="23">
        <v>3.8516577478642129E-2</v>
      </c>
      <c r="M121" s="25">
        <v>0</v>
      </c>
      <c r="N121" s="25">
        <v>0</v>
      </c>
      <c r="O121" s="25">
        <v>0</v>
      </c>
      <c r="P121" s="25">
        <v>0</v>
      </c>
      <c r="Q121" s="24">
        <v>1.8276548946374544E-3</v>
      </c>
      <c r="R121" s="12"/>
    </row>
    <row r="122" spans="2:18" ht="23.25" x14ac:dyDescent="0.45">
      <c r="B122" s="21" t="s">
        <v>97</v>
      </c>
      <c r="C122" s="26">
        <v>0</v>
      </c>
      <c r="D122" s="25">
        <v>0</v>
      </c>
      <c r="E122" s="25">
        <v>0</v>
      </c>
      <c r="F122" s="23">
        <v>5.2376146034655761E-4</v>
      </c>
      <c r="G122" s="23">
        <v>1.2942865312578955E-2</v>
      </c>
      <c r="H122" s="25">
        <v>0</v>
      </c>
      <c r="I122" s="25">
        <v>0</v>
      </c>
      <c r="J122" s="25">
        <v>0</v>
      </c>
      <c r="K122" s="23">
        <v>1.5738670648809544E-3</v>
      </c>
      <c r="L122" s="23">
        <v>4.8606506133923484E-2</v>
      </c>
      <c r="M122" s="25">
        <v>0</v>
      </c>
      <c r="N122" s="25">
        <v>0</v>
      </c>
      <c r="O122" s="25">
        <v>0</v>
      </c>
      <c r="P122" s="25">
        <v>0</v>
      </c>
      <c r="Q122" s="24">
        <v>7.340537103197386E-4</v>
      </c>
      <c r="R122" s="12"/>
    </row>
    <row r="123" spans="2:18" ht="34.9" x14ac:dyDescent="0.45">
      <c r="B123" s="21" t="s">
        <v>98</v>
      </c>
      <c r="C123" s="22">
        <v>4.8391087288228321E-4</v>
      </c>
      <c r="D123" s="23">
        <v>9.1490749388409656E-4</v>
      </c>
      <c r="E123" s="23">
        <v>5.3506755487127567E-3</v>
      </c>
      <c r="F123" s="23">
        <v>2.7846594387758366E-2</v>
      </c>
      <c r="G123" s="23">
        <v>0.22741541095655315</v>
      </c>
      <c r="H123" s="23">
        <v>1.6036300854766952E-2</v>
      </c>
      <c r="I123" s="23">
        <v>6.4158136329787757E-2</v>
      </c>
      <c r="J123" s="23">
        <v>0.12388507608617562</v>
      </c>
      <c r="K123" s="23">
        <v>0.2824685301630751</v>
      </c>
      <c r="L123" s="23">
        <v>0.4192746395846646</v>
      </c>
      <c r="M123" s="23">
        <v>4.2832269042216071E-4</v>
      </c>
      <c r="N123" s="23">
        <v>7.5744645788694207E-4</v>
      </c>
      <c r="O123" s="23">
        <v>2.4467913285199927E-3</v>
      </c>
      <c r="P123" s="23">
        <v>3.0354948463078069E-3</v>
      </c>
      <c r="Q123" s="24">
        <v>1.9098487575847457E-2</v>
      </c>
      <c r="R123" s="12"/>
    </row>
    <row r="124" spans="2:18" ht="34.9" x14ac:dyDescent="0.45">
      <c r="B124" s="21" t="s">
        <v>99</v>
      </c>
      <c r="C124" s="22">
        <v>0.99703207163773855</v>
      </c>
      <c r="D124" s="23">
        <v>0.99370467092416959</v>
      </c>
      <c r="E124" s="23">
        <v>0.95318055169728</v>
      </c>
      <c r="F124" s="23">
        <v>0.84174829530625084</v>
      </c>
      <c r="G124" s="23">
        <v>0.42705206804171075</v>
      </c>
      <c r="H124" s="23">
        <v>0.90721450063182174</v>
      </c>
      <c r="I124" s="23">
        <v>0.78675740301891139</v>
      </c>
      <c r="J124" s="23">
        <v>0.59211143739603589</v>
      </c>
      <c r="K124" s="23">
        <v>0.37935183554298729</v>
      </c>
      <c r="L124" s="23">
        <v>0.14801117155876251</v>
      </c>
      <c r="M124" s="23">
        <v>0.99849166649083776</v>
      </c>
      <c r="N124" s="23">
        <v>0.99694780194171584</v>
      </c>
      <c r="O124" s="23">
        <v>0.9811749187798493</v>
      </c>
      <c r="P124" s="23">
        <v>0.96070162698399508</v>
      </c>
      <c r="Q124" s="24">
        <v>0.79454521297639924</v>
      </c>
      <c r="R124" s="12"/>
    </row>
    <row r="125" spans="2:18" x14ac:dyDescent="0.45">
      <c r="B125" s="21" t="s">
        <v>100</v>
      </c>
      <c r="C125" s="22">
        <v>0.35749764075499624</v>
      </c>
      <c r="D125" s="23">
        <v>0.66126381509401555</v>
      </c>
      <c r="E125" s="23">
        <v>0.83355148244425692</v>
      </c>
      <c r="F125" s="23">
        <v>0.96735724963874758</v>
      </c>
      <c r="G125" s="23">
        <v>0.99520611826828476</v>
      </c>
      <c r="H125" s="23">
        <v>0.93388370797872677</v>
      </c>
      <c r="I125" s="23">
        <v>0.98454561833007248</v>
      </c>
      <c r="J125" s="23">
        <v>0.99465281549309448</v>
      </c>
      <c r="K125" s="23">
        <v>0.99868572891406504</v>
      </c>
      <c r="L125" s="25">
        <v>1</v>
      </c>
      <c r="M125" s="23">
        <v>0.309174248139159</v>
      </c>
      <c r="N125" s="23">
        <v>0.56867962631174895</v>
      </c>
      <c r="O125" s="23">
        <v>0.70466980549703628</v>
      </c>
      <c r="P125" s="23">
        <v>0.8533159874049111</v>
      </c>
      <c r="Q125" s="24">
        <v>0.97121171362780889</v>
      </c>
      <c r="R125" s="12"/>
    </row>
    <row r="126" spans="2:18" x14ac:dyDescent="0.45">
      <c r="B126" s="21" t="s">
        <v>101</v>
      </c>
      <c r="C126" s="22">
        <v>6.0447660920831529E-2</v>
      </c>
      <c r="D126" s="23">
        <v>0.19593603358651021</v>
      </c>
      <c r="E126" s="23">
        <v>0.27422077427509989</v>
      </c>
      <c r="F126" s="23">
        <v>0.34089425057114198</v>
      </c>
      <c r="G126" s="23">
        <v>0.43647064372327743</v>
      </c>
      <c r="H126" s="23">
        <v>0.19734233383999944</v>
      </c>
      <c r="I126" s="23">
        <v>0.28416583399810147</v>
      </c>
      <c r="J126" s="23">
        <v>0.31838135153765407</v>
      </c>
      <c r="K126" s="23">
        <v>0.39176206152202153</v>
      </c>
      <c r="L126" s="23">
        <v>0.53142550045208681</v>
      </c>
      <c r="M126" s="23">
        <v>4.2240483963880818E-2</v>
      </c>
      <c r="N126" s="23">
        <v>0.16237441255342749</v>
      </c>
      <c r="O126" s="23">
        <v>0.22096274535585692</v>
      </c>
      <c r="P126" s="23">
        <v>0.3057289492486045</v>
      </c>
      <c r="Q126" s="24">
        <v>0.42245690010480896</v>
      </c>
      <c r="R126" s="12"/>
    </row>
    <row r="127" spans="2:18" x14ac:dyDescent="0.45">
      <c r="B127" s="21" t="s">
        <v>102</v>
      </c>
      <c r="C127" s="22">
        <v>6.1335819055590201E-3</v>
      </c>
      <c r="D127" s="23">
        <v>8.6047951905638825E-2</v>
      </c>
      <c r="E127" s="23">
        <v>0.37758664769112743</v>
      </c>
      <c r="F127" s="23">
        <v>0.80923748512651794</v>
      </c>
      <c r="G127" s="23">
        <v>0.96622759329837471</v>
      </c>
      <c r="H127" s="23">
        <v>0.38012022564602427</v>
      </c>
      <c r="I127" s="23">
        <v>0.83084602233119553</v>
      </c>
      <c r="J127" s="23">
        <v>0.90728364359265345</v>
      </c>
      <c r="K127" s="23">
        <v>0.96806651472316918</v>
      </c>
      <c r="L127" s="23">
        <v>0.99024573090503287</v>
      </c>
      <c r="M127" s="23">
        <v>3.7883639987547975E-3</v>
      </c>
      <c r="N127" s="23">
        <v>3.3894250180270737E-2</v>
      </c>
      <c r="O127" s="23">
        <v>0.15154137295757691</v>
      </c>
      <c r="P127" s="23">
        <v>0.47769602538761408</v>
      </c>
      <c r="Q127" s="24">
        <v>0.88531686860993497</v>
      </c>
      <c r="R127" s="12"/>
    </row>
    <row r="128" spans="2:18" ht="23.25" x14ac:dyDescent="0.45">
      <c r="B128" s="21" t="s">
        <v>103</v>
      </c>
      <c r="C128" s="22">
        <v>7.6701795320071632E-3</v>
      </c>
      <c r="D128" s="23">
        <v>3.8985527919804301E-2</v>
      </c>
      <c r="E128" s="23">
        <v>7.6618940356778686E-2</v>
      </c>
      <c r="F128" s="23">
        <v>0.15440376567936992</v>
      </c>
      <c r="G128" s="23">
        <v>0.25467654950863106</v>
      </c>
      <c r="H128" s="23">
        <v>3.2404927186937195E-2</v>
      </c>
      <c r="I128" s="23">
        <v>7.4646872219617286E-2</v>
      </c>
      <c r="J128" s="23">
        <v>0.11335960838062215</v>
      </c>
      <c r="K128" s="23">
        <v>0.15252170193753925</v>
      </c>
      <c r="L128" s="23">
        <v>0.3462448347389645</v>
      </c>
      <c r="M128" s="23">
        <v>5.5755401111538816E-3</v>
      </c>
      <c r="N128" s="23">
        <v>2.4416894243705408E-2</v>
      </c>
      <c r="O128" s="23">
        <v>5.2127505407049447E-2</v>
      </c>
      <c r="P128" s="23">
        <v>0.10550516140151264</v>
      </c>
      <c r="Q128" s="24">
        <v>0.27362801651169627</v>
      </c>
      <c r="R128" s="12"/>
    </row>
    <row r="129" spans="2:18" x14ac:dyDescent="0.45">
      <c r="B129" s="21" t="s">
        <v>104</v>
      </c>
      <c r="C129" s="22">
        <v>7.5513987185989813E-4</v>
      </c>
      <c r="D129" s="23">
        <v>1.9833864379424347E-3</v>
      </c>
      <c r="E129" s="23">
        <v>1.8400382364204423E-2</v>
      </c>
      <c r="F129" s="23">
        <v>0.10663236679775585</v>
      </c>
      <c r="G129" s="23">
        <v>0.51279359071040109</v>
      </c>
      <c r="H129" s="23">
        <v>4.7583135166907466E-2</v>
      </c>
      <c r="I129" s="23">
        <v>0.11099770466252136</v>
      </c>
      <c r="J129" s="23">
        <v>0.28673650707830095</v>
      </c>
      <c r="K129" s="23">
        <v>0.48332868255979045</v>
      </c>
      <c r="L129" s="23">
        <v>0.80746514222594912</v>
      </c>
      <c r="M129" s="25">
        <v>0</v>
      </c>
      <c r="N129" s="23">
        <v>1.4026817337146127E-3</v>
      </c>
      <c r="O129" s="23">
        <v>5.2955920155648437E-3</v>
      </c>
      <c r="P129" s="23">
        <v>2.1025815504784547E-2</v>
      </c>
      <c r="Q129" s="24">
        <v>0.20596149302380914</v>
      </c>
      <c r="R129" s="12"/>
    </row>
    <row r="130" spans="2:18" x14ac:dyDescent="0.45">
      <c r="B130" s="21" t="s">
        <v>105</v>
      </c>
      <c r="C130" s="22">
        <v>1.9614720032029723E-3</v>
      </c>
      <c r="D130" s="23">
        <v>6.2175825854771816E-3</v>
      </c>
      <c r="E130" s="23">
        <v>4.5315494845790054E-2</v>
      </c>
      <c r="F130" s="23">
        <v>0.26548229258540729</v>
      </c>
      <c r="G130" s="23">
        <v>0.82445432466048774</v>
      </c>
      <c r="H130" s="23">
        <v>4.0307305240326531E-2</v>
      </c>
      <c r="I130" s="23">
        <v>0.30863404527419436</v>
      </c>
      <c r="J130" s="23">
        <v>0.5575171217183551</v>
      </c>
      <c r="K130" s="23">
        <v>0.87167195070425374</v>
      </c>
      <c r="L130" s="23">
        <v>0.98790483981674715</v>
      </c>
      <c r="M130" s="23">
        <v>1.0120617849279688E-3</v>
      </c>
      <c r="N130" s="23">
        <v>5.4995160753492792E-3</v>
      </c>
      <c r="O130" s="23">
        <v>1.0673363598156852E-2</v>
      </c>
      <c r="P130" s="23">
        <v>6.0008632498364703E-2</v>
      </c>
      <c r="Q130" s="24">
        <v>0.45699069381790197</v>
      </c>
      <c r="R130" s="12"/>
    </row>
    <row r="131" spans="2:18" x14ac:dyDescent="0.45">
      <c r="B131" s="21" t="s">
        <v>106</v>
      </c>
      <c r="C131" s="22">
        <v>8.2764542282503725E-3</v>
      </c>
      <c r="D131" s="23">
        <v>4.2562554007469833E-2</v>
      </c>
      <c r="E131" s="23">
        <v>0.13020611146432523</v>
      </c>
      <c r="F131" s="23">
        <v>0.23387419064475107</v>
      </c>
      <c r="G131" s="23">
        <v>0.47347812098719672</v>
      </c>
      <c r="H131" s="23">
        <v>7.1595430265177951E-2</v>
      </c>
      <c r="I131" s="23">
        <v>0.1784643437647894</v>
      </c>
      <c r="J131" s="23">
        <v>0.3153246866478035</v>
      </c>
      <c r="K131" s="23">
        <v>0.39510828982036283</v>
      </c>
      <c r="L131" s="23">
        <v>0.63987073438872144</v>
      </c>
      <c r="M131" s="23">
        <v>6.7277615573845947E-3</v>
      </c>
      <c r="N131" s="23">
        <v>2.1198502041211223E-2</v>
      </c>
      <c r="O131" s="23">
        <v>7.5851679848789572E-2</v>
      </c>
      <c r="P131" s="23">
        <v>0.15588316109347927</v>
      </c>
      <c r="Q131" s="24">
        <v>0.36258730222905611</v>
      </c>
      <c r="R131" s="12"/>
    </row>
    <row r="132" spans="2:18" x14ac:dyDescent="0.45">
      <c r="B132" s="21" t="s">
        <v>107</v>
      </c>
      <c r="C132" s="22">
        <v>3.0512599360376508E-3</v>
      </c>
      <c r="D132" s="23">
        <v>1.3067264738638274E-2</v>
      </c>
      <c r="E132" s="23">
        <v>3.1391200570795141E-2</v>
      </c>
      <c r="F132" s="23">
        <v>0.22737250894389435</v>
      </c>
      <c r="G132" s="23">
        <v>0.70542641049020827</v>
      </c>
      <c r="H132" s="23">
        <v>8.8176415247043893E-2</v>
      </c>
      <c r="I132" s="23">
        <v>0.33701786527637478</v>
      </c>
      <c r="J132" s="23">
        <v>0.51480157303915064</v>
      </c>
      <c r="K132" s="23">
        <v>0.75189041330969619</v>
      </c>
      <c r="L132" s="23">
        <v>0.89921362180213849</v>
      </c>
      <c r="M132" s="23">
        <v>2.5491637816840778E-3</v>
      </c>
      <c r="N132" s="23">
        <v>5.1176801760706896E-3</v>
      </c>
      <c r="O132" s="23">
        <v>1.627153914205761E-2</v>
      </c>
      <c r="P132" s="23">
        <v>4.3479149090893121E-2</v>
      </c>
      <c r="Q132" s="24">
        <v>0.30899688714181556</v>
      </c>
      <c r="R132" s="12"/>
    </row>
    <row r="133" spans="2:18" x14ac:dyDescent="0.45">
      <c r="B133" s="21" t="s">
        <v>108</v>
      </c>
      <c r="C133" s="22">
        <v>0.70535560014892973</v>
      </c>
      <c r="D133" s="23">
        <v>0.96417530251507411</v>
      </c>
      <c r="E133" s="23">
        <v>0.97997973766598601</v>
      </c>
      <c r="F133" s="23">
        <v>0.98862077130477444</v>
      </c>
      <c r="G133" s="23">
        <v>0.99679153723502167</v>
      </c>
      <c r="H133" s="23">
        <v>0.934283271382915</v>
      </c>
      <c r="I133" s="23">
        <v>0.9818334263638967</v>
      </c>
      <c r="J133" s="23">
        <v>0.99745747665151285</v>
      </c>
      <c r="K133" s="23">
        <v>0.99386005271277456</v>
      </c>
      <c r="L133" s="25">
        <v>1</v>
      </c>
      <c r="M133" s="23">
        <v>0.63316067672918719</v>
      </c>
      <c r="N133" s="23">
        <v>0.94847798581577802</v>
      </c>
      <c r="O133" s="23">
        <v>0.98058241903888044</v>
      </c>
      <c r="P133" s="23">
        <v>0.9835485037532149</v>
      </c>
      <c r="Q133" s="24">
        <v>0.99587097989446416</v>
      </c>
      <c r="R133" s="12"/>
    </row>
    <row r="134" spans="2:18" x14ac:dyDescent="0.45">
      <c r="B134" s="21" t="s">
        <v>109</v>
      </c>
      <c r="C134" s="22">
        <v>6.8305812122519531E-4</v>
      </c>
      <c r="D134" s="23">
        <v>2.4982738843682059E-3</v>
      </c>
      <c r="E134" s="23">
        <v>7.7926636478889491E-3</v>
      </c>
      <c r="F134" s="23">
        <v>3.5666659812706239E-2</v>
      </c>
      <c r="G134" s="23">
        <v>0.3307685458882601</v>
      </c>
      <c r="H134" s="23">
        <v>1.4610887271248936E-2</v>
      </c>
      <c r="I134" s="23">
        <v>4.1541303578936838E-2</v>
      </c>
      <c r="J134" s="23">
        <v>6.2078793167936498E-2</v>
      </c>
      <c r="K134" s="23">
        <v>0.21558595118392301</v>
      </c>
      <c r="L134" s="23">
        <v>0.67608579151446024</v>
      </c>
      <c r="M134" s="23">
        <v>9.0864537064118736E-4</v>
      </c>
      <c r="N134" s="23">
        <v>1.435315589707902E-3</v>
      </c>
      <c r="O134" s="23">
        <v>2.9354841368195786E-3</v>
      </c>
      <c r="P134" s="23">
        <v>9.3832672905672029E-3</v>
      </c>
      <c r="Q134" s="24">
        <v>0.13130820642028193</v>
      </c>
      <c r="R134" s="12"/>
    </row>
    <row r="135" spans="2:18" x14ac:dyDescent="0.45">
      <c r="B135" s="21" t="s">
        <v>110</v>
      </c>
      <c r="C135" s="22">
        <v>0.35830944593996739</v>
      </c>
      <c r="D135" s="23">
        <v>0.72211725232571744</v>
      </c>
      <c r="E135" s="23">
        <v>0.85688648711624837</v>
      </c>
      <c r="F135" s="23">
        <v>0.93580648252966236</v>
      </c>
      <c r="G135" s="23">
        <v>0.98848016513818271</v>
      </c>
      <c r="H135" s="23">
        <v>0.70867541186429039</v>
      </c>
      <c r="I135" s="23">
        <v>0.94820598643548382</v>
      </c>
      <c r="J135" s="23">
        <v>0.97011245167911886</v>
      </c>
      <c r="K135" s="23">
        <v>0.99317429837102844</v>
      </c>
      <c r="L135" s="25">
        <v>1</v>
      </c>
      <c r="M135" s="23">
        <v>0.28892924941776982</v>
      </c>
      <c r="N135" s="23">
        <v>0.65249768422967891</v>
      </c>
      <c r="O135" s="23">
        <v>0.78396098887591725</v>
      </c>
      <c r="P135" s="23">
        <v>0.88931327830640905</v>
      </c>
      <c r="Q135" s="24">
        <v>0.96936515100317877</v>
      </c>
      <c r="R135" s="12"/>
    </row>
    <row r="136" spans="2:18" x14ac:dyDescent="0.45">
      <c r="B136" s="21" t="s">
        <v>111</v>
      </c>
      <c r="C136" s="22">
        <v>0.58802831015048429</v>
      </c>
      <c r="D136" s="23">
        <v>0.93302064111900462</v>
      </c>
      <c r="E136" s="23">
        <v>0.96428134165345381</v>
      </c>
      <c r="F136" s="23">
        <v>0.97924872771844274</v>
      </c>
      <c r="G136" s="23">
        <v>0.98858641469357211</v>
      </c>
      <c r="H136" s="23">
        <v>0.9057399352980815</v>
      </c>
      <c r="I136" s="23">
        <v>0.97046320516913986</v>
      </c>
      <c r="J136" s="23">
        <v>0.96715903074000986</v>
      </c>
      <c r="K136" s="23">
        <v>0.99415243356563698</v>
      </c>
      <c r="L136" s="23">
        <v>0.99581480318510318</v>
      </c>
      <c r="M136" s="23">
        <v>0.50054522805771073</v>
      </c>
      <c r="N136" s="23">
        <v>0.8993765215729167</v>
      </c>
      <c r="O136" s="23">
        <v>0.95321091422740645</v>
      </c>
      <c r="P136" s="23">
        <v>0.97646459069562197</v>
      </c>
      <c r="Q136" s="24">
        <v>0.99152752120627619</v>
      </c>
      <c r="R136" s="12"/>
    </row>
    <row r="137" spans="2:18" ht="23.25" x14ac:dyDescent="0.45">
      <c r="B137" s="21" t="s">
        <v>112</v>
      </c>
      <c r="C137" s="22">
        <v>8.8253161693778415E-4</v>
      </c>
      <c r="D137" s="23">
        <v>5.6827083258059723E-3</v>
      </c>
      <c r="E137" s="23">
        <v>1.38184841331E-2</v>
      </c>
      <c r="F137" s="23">
        <v>3.5648214425862343E-2</v>
      </c>
      <c r="G137" s="23">
        <v>0.11629424340626017</v>
      </c>
      <c r="H137" s="23">
        <v>8.0973752562931885E-3</v>
      </c>
      <c r="I137" s="23">
        <v>3.6946215849547943E-2</v>
      </c>
      <c r="J137" s="23">
        <v>4.8255997623538056E-2</v>
      </c>
      <c r="K137" s="23">
        <v>6.0581984684784096E-2</v>
      </c>
      <c r="L137" s="23">
        <v>0.16236178025993167</v>
      </c>
      <c r="M137" s="23">
        <v>8.5882817150019128E-4</v>
      </c>
      <c r="N137" s="23">
        <v>3.2870382260263937E-3</v>
      </c>
      <c r="O137" s="23">
        <v>6.9702258151436792E-3</v>
      </c>
      <c r="P137" s="23">
        <v>1.8770760767040432E-2</v>
      </c>
      <c r="Q137" s="24">
        <v>8.7747392091034382E-2</v>
      </c>
      <c r="R137" s="12"/>
    </row>
    <row r="138" spans="2:18" x14ac:dyDescent="0.45">
      <c r="B138" s="21" t="s">
        <v>113</v>
      </c>
      <c r="C138" s="26">
        <v>0</v>
      </c>
      <c r="D138" s="23">
        <v>6.4031834054608079E-3</v>
      </c>
      <c r="E138" s="23">
        <v>4.7073131691251421E-2</v>
      </c>
      <c r="F138" s="23">
        <v>0.3116841253852175</v>
      </c>
      <c r="G138" s="23">
        <v>0.82260248167672478</v>
      </c>
      <c r="H138" s="23">
        <v>8.8669484825410136E-2</v>
      </c>
      <c r="I138" s="23">
        <v>0.37737362023469623</v>
      </c>
      <c r="J138" s="23">
        <v>0.63764330086526921</v>
      </c>
      <c r="K138" s="23">
        <v>0.834505475697355</v>
      </c>
      <c r="L138" s="23">
        <v>0.96316935669559445</v>
      </c>
      <c r="M138" s="25">
        <v>0</v>
      </c>
      <c r="N138" s="23">
        <v>1.9014592292450243E-3</v>
      </c>
      <c r="O138" s="23">
        <v>1.1500548798403726E-2</v>
      </c>
      <c r="P138" s="23">
        <v>6.1021781324571131E-2</v>
      </c>
      <c r="Q138" s="24">
        <v>0.46879572186245433</v>
      </c>
      <c r="R138" s="12"/>
    </row>
    <row r="139" spans="2:18" x14ac:dyDescent="0.45">
      <c r="B139" s="21" t="s">
        <v>114</v>
      </c>
      <c r="C139" s="22">
        <v>1.5524685258436326E-2</v>
      </c>
      <c r="D139" s="23">
        <v>6.8230513119977756E-2</v>
      </c>
      <c r="E139" s="23">
        <v>0.18101859289020716</v>
      </c>
      <c r="F139" s="23">
        <v>0.40950821185159647</v>
      </c>
      <c r="G139" s="23">
        <v>0.7981213910721775</v>
      </c>
      <c r="H139" s="23">
        <v>0.18188218032533401</v>
      </c>
      <c r="I139" s="23">
        <v>0.39220025637560013</v>
      </c>
      <c r="J139" s="23">
        <v>0.65602358629488589</v>
      </c>
      <c r="K139" s="23">
        <v>0.80127347992306819</v>
      </c>
      <c r="L139" s="23">
        <v>0.93779553855233211</v>
      </c>
      <c r="M139" s="23">
        <v>1.2550706768241325E-2</v>
      </c>
      <c r="N139" s="23">
        <v>3.8717987797928892E-2</v>
      </c>
      <c r="O139" s="23">
        <v>0.10931743204826702</v>
      </c>
      <c r="P139" s="23">
        <v>0.20100855232629053</v>
      </c>
      <c r="Q139" s="24">
        <v>0.54839970501487723</v>
      </c>
      <c r="R139" s="12"/>
    </row>
    <row r="140" spans="2:18" ht="23.25" x14ac:dyDescent="0.45">
      <c r="B140" s="21" t="s">
        <v>115</v>
      </c>
      <c r="C140" s="22">
        <v>0.60976369448266798</v>
      </c>
      <c r="D140" s="23">
        <v>0.82153812842395257</v>
      </c>
      <c r="E140" s="23">
        <v>0.91056131712037847</v>
      </c>
      <c r="F140" s="23">
        <v>0.96549109683713641</v>
      </c>
      <c r="G140" s="23">
        <v>0.99484981523202365</v>
      </c>
      <c r="H140" s="23">
        <v>0.86514750340831792</v>
      </c>
      <c r="I140" s="23">
        <v>0.97693431119501595</v>
      </c>
      <c r="J140" s="23">
        <v>0.99165791410590098</v>
      </c>
      <c r="K140" s="23">
        <v>0.99799253113474207</v>
      </c>
      <c r="L140" s="23">
        <v>0.99256183624282135</v>
      </c>
      <c r="M140" s="23">
        <v>0.55805895607306166</v>
      </c>
      <c r="N140" s="23">
        <v>0.79210644275316278</v>
      </c>
      <c r="O140" s="23">
        <v>0.85278868435560584</v>
      </c>
      <c r="P140" s="23">
        <v>0.9326158294341671</v>
      </c>
      <c r="Q140" s="24">
        <v>0.97590953605380337</v>
      </c>
      <c r="R140" s="12"/>
    </row>
    <row r="141" spans="2:18" x14ac:dyDescent="0.45">
      <c r="B141" s="21" t="s">
        <v>116</v>
      </c>
      <c r="C141" s="22">
        <v>1.124580501476715E-2</v>
      </c>
      <c r="D141" s="23">
        <v>3.2736584466850412E-2</v>
      </c>
      <c r="E141" s="23">
        <v>7.8400350062103927E-2</v>
      </c>
      <c r="F141" s="23">
        <v>0.20653987641984187</v>
      </c>
      <c r="G141" s="23">
        <v>0.49944115874877404</v>
      </c>
      <c r="H141" s="23">
        <v>7.947715352012126E-2</v>
      </c>
      <c r="I141" s="23">
        <v>0.18448837498965043</v>
      </c>
      <c r="J141" s="23">
        <v>0.32951772987479711</v>
      </c>
      <c r="K141" s="23">
        <v>0.4752199779074649</v>
      </c>
      <c r="L141" s="23">
        <v>0.63494505693773007</v>
      </c>
      <c r="M141" s="23">
        <v>7.1758371499786458E-3</v>
      </c>
      <c r="N141" s="23">
        <v>2.1875807657995652E-2</v>
      </c>
      <c r="O141" s="23">
        <v>4.4042338762570243E-2</v>
      </c>
      <c r="P141" s="23">
        <v>0.1011497389365022</v>
      </c>
      <c r="Q141" s="24">
        <v>0.32589841552090287</v>
      </c>
      <c r="R141" s="12"/>
    </row>
    <row r="142" spans="2:18" ht="23.25" x14ac:dyDescent="0.45">
      <c r="B142" s="21" t="s">
        <v>117</v>
      </c>
      <c r="C142" s="22">
        <v>2.153032108394469E-2</v>
      </c>
      <c r="D142" s="23">
        <v>0.10661215922031475</v>
      </c>
      <c r="E142" s="23">
        <v>0.26105691340975845</v>
      </c>
      <c r="F142" s="23">
        <v>0.53475990902580184</v>
      </c>
      <c r="G142" s="23">
        <v>0.85156472170804909</v>
      </c>
      <c r="H142" s="23">
        <v>0.18992211754058316</v>
      </c>
      <c r="I142" s="23">
        <v>0.46950754582949011</v>
      </c>
      <c r="J142" s="23">
        <v>0.71325231601263561</v>
      </c>
      <c r="K142" s="23">
        <v>0.87380979972205031</v>
      </c>
      <c r="L142" s="23">
        <v>0.88823448786381676</v>
      </c>
      <c r="M142" s="23">
        <v>1.2410833903883582E-2</v>
      </c>
      <c r="N142" s="23">
        <v>6.0199252125850942E-2</v>
      </c>
      <c r="O142" s="23">
        <v>0.16473833014114231</v>
      </c>
      <c r="P142" s="23">
        <v>0.32972429521971064</v>
      </c>
      <c r="Q142" s="24">
        <v>0.69430702990290827</v>
      </c>
      <c r="R142" s="12"/>
    </row>
    <row r="143" spans="2:18" ht="23.25" x14ac:dyDescent="0.45">
      <c r="B143" s="21" t="s">
        <v>118</v>
      </c>
      <c r="C143" s="22">
        <v>2.6028686208759861E-4</v>
      </c>
      <c r="D143" s="23">
        <v>4.7803335959513426E-4</v>
      </c>
      <c r="E143" s="23">
        <v>3.0537772079931992E-3</v>
      </c>
      <c r="F143" s="23">
        <v>6.27705964219245E-3</v>
      </c>
      <c r="G143" s="23">
        <v>3.5176546185200872E-2</v>
      </c>
      <c r="H143" s="23">
        <v>2.2508984288164796E-3</v>
      </c>
      <c r="I143" s="23">
        <v>1.1383416459555176E-2</v>
      </c>
      <c r="J143" s="23">
        <v>1.3655398891677812E-2</v>
      </c>
      <c r="K143" s="23">
        <v>1.9213550422246407E-2</v>
      </c>
      <c r="L143" s="23">
        <v>8.0562443354735697E-2</v>
      </c>
      <c r="M143" s="23">
        <v>3.4624938189797844E-4</v>
      </c>
      <c r="N143" s="23">
        <v>3.4127059693237464E-4</v>
      </c>
      <c r="O143" s="23">
        <v>1.4389148912373956E-3</v>
      </c>
      <c r="P143" s="23">
        <v>2.7355726207349122E-3</v>
      </c>
      <c r="Q143" s="24">
        <v>1.0750409014713901E-2</v>
      </c>
      <c r="R143" s="12"/>
    </row>
    <row r="144" spans="2:18" x14ac:dyDescent="0.45">
      <c r="B144" s="21" t="s">
        <v>119</v>
      </c>
      <c r="C144" s="22">
        <v>1.8392263285065499E-3</v>
      </c>
      <c r="D144" s="23">
        <v>1.9558822828715612E-3</v>
      </c>
      <c r="E144" s="23">
        <v>6.9177011518188163E-3</v>
      </c>
      <c r="F144" s="23">
        <v>2.8379677849892843E-2</v>
      </c>
      <c r="G144" s="23">
        <v>0.2489711600815121</v>
      </c>
      <c r="H144" s="23">
        <v>1.7030860986614936E-3</v>
      </c>
      <c r="I144" s="23">
        <v>1.9649883918622241E-2</v>
      </c>
      <c r="J144" s="23">
        <v>7.9490210786504853E-2</v>
      </c>
      <c r="K144" s="23">
        <v>0.14677393381432913</v>
      </c>
      <c r="L144" s="23">
        <v>0.52244647939980238</v>
      </c>
      <c r="M144" s="23">
        <v>2.4466504928764028E-3</v>
      </c>
      <c r="N144" s="23">
        <v>1.6743782300821528E-3</v>
      </c>
      <c r="O144" s="23">
        <v>2.6790171091955798E-3</v>
      </c>
      <c r="P144" s="23">
        <v>9.1153423773024586E-3</v>
      </c>
      <c r="Q144" s="24">
        <v>9.66668281077082E-2</v>
      </c>
      <c r="R144" s="12"/>
    </row>
    <row r="145" spans="2:18" ht="23.25" x14ac:dyDescent="0.45">
      <c r="B145" s="21" t="s">
        <v>120</v>
      </c>
      <c r="C145" s="22">
        <v>2.0146453272359857E-4</v>
      </c>
      <c r="D145" s="23">
        <v>2.5717901118151461E-3</v>
      </c>
      <c r="E145" s="23">
        <v>6.5446599717962446E-3</v>
      </c>
      <c r="F145" s="23">
        <v>1.2623444699456811E-2</v>
      </c>
      <c r="G145" s="23">
        <v>1.1858765243972259E-2</v>
      </c>
      <c r="H145" s="23">
        <v>1.3622506583059623E-2</v>
      </c>
      <c r="I145" s="23">
        <v>2.7382739604895601E-3</v>
      </c>
      <c r="J145" s="23">
        <v>1.0566488190870253E-2</v>
      </c>
      <c r="K145" s="23">
        <v>3.1294911454769654E-3</v>
      </c>
      <c r="L145" s="23">
        <v>2.0154235697806892E-2</v>
      </c>
      <c r="M145" s="23">
        <v>2.6800034919332303E-4</v>
      </c>
      <c r="N145" s="23">
        <v>1.0012083913077472E-3</v>
      </c>
      <c r="O145" s="23">
        <v>3.5389520542636137E-3</v>
      </c>
      <c r="P145" s="23">
        <v>6.8174894009584899E-3</v>
      </c>
      <c r="Q145" s="24">
        <v>1.5992255488694013E-2</v>
      </c>
      <c r="R145" s="12"/>
    </row>
    <row r="146" spans="2:18" x14ac:dyDescent="0.45">
      <c r="B146" s="21" t="s">
        <v>121</v>
      </c>
      <c r="C146" s="22">
        <v>0.38012606943664579</v>
      </c>
      <c r="D146" s="23">
        <v>0.36324160687895773</v>
      </c>
      <c r="E146" s="23">
        <v>0.44766007309764261</v>
      </c>
      <c r="F146" s="23">
        <v>0.53157068649177697</v>
      </c>
      <c r="G146" s="23">
        <v>0.8213334308240986</v>
      </c>
      <c r="H146" s="23">
        <v>0.30540028491917154</v>
      </c>
      <c r="I146" s="23">
        <v>0.48315237703080482</v>
      </c>
      <c r="J146" s="23">
        <v>0.65369731807348197</v>
      </c>
      <c r="K146" s="23">
        <v>0.84979839318081918</v>
      </c>
      <c r="L146" s="23">
        <v>0.92410517785445589</v>
      </c>
      <c r="M146" s="23">
        <v>0.39273701617951373</v>
      </c>
      <c r="N146" s="23">
        <v>0.36113183777891256</v>
      </c>
      <c r="O146" s="23">
        <v>0.41607025759620409</v>
      </c>
      <c r="P146" s="23">
        <v>0.46144112648479285</v>
      </c>
      <c r="Q146" s="24">
        <v>0.65595405940726581</v>
      </c>
      <c r="R146" s="12"/>
    </row>
    <row r="147" spans="2:18" ht="34.9" x14ac:dyDescent="0.45">
      <c r="B147" s="21" t="s">
        <v>122</v>
      </c>
      <c r="C147" s="22">
        <v>0.89929449377529347</v>
      </c>
      <c r="D147" s="23">
        <v>0.82023001083644831</v>
      </c>
      <c r="E147" s="23">
        <v>0.43694148561683482</v>
      </c>
      <c r="F147" s="23">
        <v>0.15618532939407775</v>
      </c>
      <c r="G147" s="23">
        <v>3.1361868347866327E-2</v>
      </c>
      <c r="H147" s="23">
        <v>0.49991446184482979</v>
      </c>
      <c r="I147" s="23">
        <v>0.13187100093875817</v>
      </c>
      <c r="J147" s="23">
        <v>5.2433085263494029E-2</v>
      </c>
      <c r="K147" s="23">
        <v>3.0012905889549499E-2</v>
      </c>
      <c r="L147" s="23">
        <v>8.716115997872277E-4</v>
      </c>
      <c r="M147" s="23">
        <v>0.89492055421682337</v>
      </c>
      <c r="N147" s="23">
        <v>0.90594675511917289</v>
      </c>
      <c r="O147" s="23">
        <v>0.69256617457889624</v>
      </c>
      <c r="P147" s="23">
        <v>0.35209005893677758</v>
      </c>
      <c r="Q147" s="24">
        <v>0.11509906774990052</v>
      </c>
      <c r="R147" s="12"/>
    </row>
    <row r="148" spans="2:18" ht="23.25" x14ac:dyDescent="0.45">
      <c r="B148" s="21" t="s">
        <v>123</v>
      </c>
      <c r="C148" s="22">
        <v>1.4292631698801073E-2</v>
      </c>
      <c r="D148" s="23">
        <v>7.7569316549764853E-3</v>
      </c>
      <c r="E148" s="23">
        <v>7.3244029564831998E-3</v>
      </c>
      <c r="F148" s="23">
        <v>8.1876597906477451E-4</v>
      </c>
      <c r="G148" s="25">
        <v>0</v>
      </c>
      <c r="H148" s="23">
        <v>2.2379397153775495E-2</v>
      </c>
      <c r="I148" s="25">
        <v>0</v>
      </c>
      <c r="J148" s="25">
        <v>0</v>
      </c>
      <c r="K148" s="25">
        <v>0</v>
      </c>
      <c r="L148" s="25">
        <v>0</v>
      </c>
      <c r="M148" s="23">
        <v>1.4267883533568761E-2</v>
      </c>
      <c r="N148" s="23">
        <v>9.2989322934443827E-3</v>
      </c>
      <c r="O148" s="23">
        <v>3.4791697026051419E-3</v>
      </c>
      <c r="P148" s="23">
        <v>5.3526623346917511E-3</v>
      </c>
      <c r="Q148" s="24">
        <v>1.1475036831048891E-3</v>
      </c>
      <c r="R148" s="12"/>
    </row>
    <row r="149" spans="2:18" ht="34.9" x14ac:dyDescent="0.45">
      <c r="B149" s="21" t="s">
        <v>124</v>
      </c>
      <c r="C149" s="22">
        <v>4.4302938252987221E-2</v>
      </c>
      <c r="D149" s="23">
        <v>1.3390036363076816E-2</v>
      </c>
      <c r="E149" s="23">
        <v>4.0419644675014086E-3</v>
      </c>
      <c r="F149" s="23">
        <v>6.2151816332126752E-3</v>
      </c>
      <c r="G149" s="25">
        <v>0</v>
      </c>
      <c r="H149" s="23">
        <v>8.8962663671540449E-3</v>
      </c>
      <c r="I149" s="23">
        <v>7.427000354607486E-4</v>
      </c>
      <c r="J149" s="25">
        <v>0</v>
      </c>
      <c r="K149" s="25">
        <v>0</v>
      </c>
      <c r="L149" s="25">
        <v>0</v>
      </c>
      <c r="M149" s="23">
        <v>5.2193639462557603E-2</v>
      </c>
      <c r="N149" s="23">
        <v>1.4514387329971941E-2</v>
      </c>
      <c r="O149" s="23">
        <v>9.9421192469910363E-3</v>
      </c>
      <c r="P149" s="23">
        <v>8.1222414182122015E-3</v>
      </c>
      <c r="Q149" s="24">
        <v>4.1575862596112722E-3</v>
      </c>
      <c r="R149" s="12"/>
    </row>
    <row r="150" spans="2:18" ht="23.25" x14ac:dyDescent="0.45">
      <c r="B150" s="21" t="s">
        <v>125</v>
      </c>
      <c r="C150" s="22">
        <v>2.775798502091532E-2</v>
      </c>
      <c r="D150" s="23">
        <v>5.4597512148877834E-3</v>
      </c>
      <c r="E150" s="23">
        <v>8.5394820936900639E-4</v>
      </c>
      <c r="F150" s="23">
        <v>1.0729963582039937E-3</v>
      </c>
      <c r="G150" s="25">
        <v>0</v>
      </c>
      <c r="H150" s="23">
        <v>4.4559448726027044E-3</v>
      </c>
      <c r="I150" s="23">
        <v>1.4931493292044734E-3</v>
      </c>
      <c r="J150" s="25">
        <v>0</v>
      </c>
      <c r="K150" s="25">
        <v>0</v>
      </c>
      <c r="L150" s="25">
        <v>0</v>
      </c>
      <c r="M150" s="23">
        <v>3.3180062778179961E-2</v>
      </c>
      <c r="N150" s="23">
        <v>8.832695290469289E-3</v>
      </c>
      <c r="O150" s="23">
        <v>1.7519306689141626E-3</v>
      </c>
      <c r="P150" s="23">
        <v>1.6695313172557836E-3</v>
      </c>
      <c r="Q150" s="27">
        <v>0</v>
      </c>
      <c r="R150" s="12"/>
    </row>
    <row r="151" spans="2:18" ht="46.5" x14ac:dyDescent="0.45">
      <c r="B151" s="21" t="s">
        <v>126</v>
      </c>
      <c r="C151" s="26">
        <v>0</v>
      </c>
      <c r="D151" s="25">
        <v>0</v>
      </c>
      <c r="E151" s="25">
        <v>0</v>
      </c>
      <c r="F151" s="23">
        <v>2.3328333520186931E-3</v>
      </c>
      <c r="G151" s="23">
        <v>5.8561946078815189E-4</v>
      </c>
      <c r="H151" s="25">
        <v>0</v>
      </c>
      <c r="I151" s="25">
        <v>0</v>
      </c>
      <c r="J151" s="25">
        <v>0</v>
      </c>
      <c r="K151" s="25">
        <v>0</v>
      </c>
      <c r="L151" s="23">
        <v>1.0397497563111562E-3</v>
      </c>
      <c r="M151" s="25">
        <v>0</v>
      </c>
      <c r="N151" s="25">
        <v>0</v>
      </c>
      <c r="O151" s="25">
        <v>0</v>
      </c>
      <c r="P151" s="25">
        <v>0</v>
      </c>
      <c r="Q151" s="24">
        <v>3.6802889138347812E-3</v>
      </c>
      <c r="R151" s="12"/>
    </row>
    <row r="152" spans="2:18" ht="34.9" x14ac:dyDescent="0.45">
      <c r="B152" s="21" t="s">
        <v>127</v>
      </c>
      <c r="C152" s="26">
        <v>0</v>
      </c>
      <c r="D152" s="25">
        <v>0</v>
      </c>
      <c r="E152" s="23">
        <v>3.2058720200872404E-4</v>
      </c>
      <c r="F152" s="23">
        <v>3.1564108574912916E-3</v>
      </c>
      <c r="G152" s="23">
        <v>8.7418088960186506E-4</v>
      </c>
      <c r="H152" s="25">
        <v>0</v>
      </c>
      <c r="I152" s="25">
        <v>0</v>
      </c>
      <c r="J152" s="23">
        <v>8.7268903741216988E-4</v>
      </c>
      <c r="K152" s="25">
        <v>0</v>
      </c>
      <c r="L152" s="23">
        <v>1.2344569714025499E-3</v>
      </c>
      <c r="M152" s="25">
        <v>0</v>
      </c>
      <c r="N152" s="25">
        <v>0</v>
      </c>
      <c r="O152" s="23">
        <v>4.2678187743045522E-4</v>
      </c>
      <c r="P152" s="23">
        <v>4.9132123359681807E-4</v>
      </c>
      <c r="Q152" s="24">
        <v>4.2802415054635345E-3</v>
      </c>
      <c r="R152" s="12"/>
    </row>
    <row r="153" spans="2:18" ht="34.9" x14ac:dyDescent="0.45">
      <c r="B153" s="21" t="s">
        <v>128</v>
      </c>
      <c r="C153" s="26">
        <v>0</v>
      </c>
      <c r="D153" s="25">
        <v>0</v>
      </c>
      <c r="E153" s="23">
        <v>1.2683902792156589E-2</v>
      </c>
      <c r="F153" s="23">
        <v>8.2245197859555225E-2</v>
      </c>
      <c r="G153" s="23">
        <v>0.47939667916954182</v>
      </c>
      <c r="H153" s="23">
        <v>3.5809956171149529E-3</v>
      </c>
      <c r="I153" s="23">
        <v>8.0450331211550624E-2</v>
      </c>
      <c r="J153" s="23">
        <v>0.1917386161565722</v>
      </c>
      <c r="K153" s="23">
        <v>0.41998523315731018</v>
      </c>
      <c r="L153" s="23">
        <v>0.83083885356954901</v>
      </c>
      <c r="M153" s="25">
        <v>0</v>
      </c>
      <c r="N153" s="25">
        <v>0</v>
      </c>
      <c r="O153" s="23">
        <v>3.281815845094412E-3</v>
      </c>
      <c r="P153" s="23">
        <v>1.8910138838783039E-2</v>
      </c>
      <c r="Q153" s="24">
        <v>0.20093388899839987</v>
      </c>
      <c r="R153" s="12"/>
    </row>
    <row r="154" spans="2:18" ht="23.25" x14ac:dyDescent="0.45">
      <c r="B154" s="21" t="s">
        <v>129</v>
      </c>
      <c r="C154" s="22">
        <v>1.4351951252000951E-2</v>
      </c>
      <c r="D154" s="23">
        <v>0.15256320966098891</v>
      </c>
      <c r="E154" s="23">
        <v>0.53591505140264128</v>
      </c>
      <c r="F154" s="23">
        <v>0.74689564884832593</v>
      </c>
      <c r="G154" s="23">
        <v>0.48298277442497012</v>
      </c>
      <c r="H154" s="23">
        <v>0.45693445101906693</v>
      </c>
      <c r="I154" s="23">
        <v>0.78142322081173421</v>
      </c>
      <c r="J154" s="23">
        <v>0.74812823132574202</v>
      </c>
      <c r="K154" s="23">
        <v>0.54183887920399343</v>
      </c>
      <c r="L154" s="23">
        <v>0.16601532810294967</v>
      </c>
      <c r="M154" s="23">
        <v>5.4378600088689439E-3</v>
      </c>
      <c r="N154" s="23">
        <v>6.1407229966941423E-2</v>
      </c>
      <c r="O154" s="23">
        <v>0.28770793622900293</v>
      </c>
      <c r="P154" s="23">
        <v>0.61215463309372742</v>
      </c>
      <c r="Q154" s="24">
        <v>0.66990994637708934</v>
      </c>
      <c r="R154" s="12"/>
    </row>
    <row r="155" spans="2:18" ht="23.25" x14ac:dyDescent="0.45">
      <c r="B155" s="21" t="s">
        <v>130</v>
      </c>
      <c r="C155" s="26">
        <v>0</v>
      </c>
      <c r="D155" s="23">
        <v>6.0006026962206439E-4</v>
      </c>
      <c r="E155" s="23">
        <v>1.9186573530050725E-3</v>
      </c>
      <c r="F155" s="23">
        <v>1.0776357180497056E-3</v>
      </c>
      <c r="G155" s="23">
        <v>4.7988777072330508E-3</v>
      </c>
      <c r="H155" s="23">
        <v>3.838483125455355E-3</v>
      </c>
      <c r="I155" s="23">
        <v>4.0195976732909445E-3</v>
      </c>
      <c r="J155" s="23">
        <v>6.827378216779644E-3</v>
      </c>
      <c r="K155" s="23">
        <v>8.1629817491466819E-3</v>
      </c>
      <c r="L155" s="25">
        <v>0</v>
      </c>
      <c r="M155" s="25">
        <v>0</v>
      </c>
      <c r="N155" s="25">
        <v>0</v>
      </c>
      <c r="O155" s="23">
        <v>8.4407185106526346E-4</v>
      </c>
      <c r="P155" s="23">
        <v>1.2094128269548486E-3</v>
      </c>
      <c r="Q155" s="24">
        <v>7.9147651259511441E-4</v>
      </c>
      <c r="R155" s="12"/>
    </row>
    <row r="156" spans="2:18" ht="34.9" x14ac:dyDescent="0.45">
      <c r="B156" s="21" t="s">
        <v>131</v>
      </c>
      <c r="C156" s="22">
        <v>1.2278244799459676E-2</v>
      </c>
      <c r="D156" s="23">
        <v>4.864449887614376E-3</v>
      </c>
      <c r="E156" s="23">
        <v>7.1564788037910571E-3</v>
      </c>
      <c r="F156" s="23">
        <v>3.4965485038305397E-3</v>
      </c>
      <c r="G156" s="23">
        <v>1.4222141421823235E-4</v>
      </c>
      <c r="H156" s="23">
        <v>1.724937823597154E-2</v>
      </c>
      <c r="I156" s="23">
        <v>6.7304676016534289E-3</v>
      </c>
      <c r="J156" s="23">
        <v>5.0742645737690301E-4</v>
      </c>
      <c r="K156" s="25">
        <v>0</v>
      </c>
      <c r="L156" s="25">
        <v>0</v>
      </c>
      <c r="M156" s="23">
        <v>1.3924004499931461E-2</v>
      </c>
      <c r="N156" s="23">
        <v>3.9663183683777649E-3</v>
      </c>
      <c r="O156" s="23">
        <v>4.0618266558910265E-3</v>
      </c>
      <c r="P156" s="23">
        <v>5.9466241871849821E-3</v>
      </c>
      <c r="Q156" s="24">
        <v>1.3728718543788339E-3</v>
      </c>
      <c r="R156" s="12"/>
    </row>
    <row r="157" spans="2:18" ht="34.9" x14ac:dyDescent="0.45">
      <c r="B157" s="21" t="s">
        <v>132</v>
      </c>
      <c r="C157" s="22">
        <v>0.28680961210160771</v>
      </c>
      <c r="D157" s="23">
        <v>8.4505565618239367E-2</v>
      </c>
      <c r="E157" s="23">
        <v>5.0942642281185876E-2</v>
      </c>
      <c r="F157" s="23">
        <v>3.1988709790073795E-2</v>
      </c>
      <c r="G157" s="23">
        <v>4.8013532517254135E-3</v>
      </c>
      <c r="H157" s="23">
        <v>0.1397567156879708</v>
      </c>
      <c r="I157" s="23">
        <v>2.1578552326188501E-2</v>
      </c>
      <c r="J157" s="23">
        <v>7.6503968617429299E-3</v>
      </c>
      <c r="K157" s="23">
        <v>1.0277699862818951E-3</v>
      </c>
      <c r="L157" s="25">
        <v>0</v>
      </c>
      <c r="M157" s="23">
        <v>0.31575274470706699</v>
      </c>
      <c r="N157" s="23">
        <v>0.11271966157207527</v>
      </c>
      <c r="O157" s="23">
        <v>6.7916756681040247E-2</v>
      </c>
      <c r="P157" s="23">
        <v>4.1655724120014517E-2</v>
      </c>
      <c r="Q157" s="24">
        <v>2.8945805630781397E-2</v>
      </c>
      <c r="R157" s="12"/>
    </row>
    <row r="158" spans="2:18" ht="23.25" x14ac:dyDescent="0.45">
      <c r="B158" s="21" t="s">
        <v>133</v>
      </c>
      <c r="C158" s="22">
        <v>0.18281576761704527</v>
      </c>
      <c r="D158" s="23">
        <v>3.4005140864019262E-2</v>
      </c>
      <c r="E158" s="23">
        <v>1.1996028904767595E-2</v>
      </c>
      <c r="F158" s="23">
        <v>3.338770834277248E-3</v>
      </c>
      <c r="G158" s="25">
        <v>0</v>
      </c>
      <c r="H158" s="23">
        <v>5.3040502656791248E-3</v>
      </c>
      <c r="I158" s="25">
        <v>0</v>
      </c>
      <c r="J158" s="25">
        <v>0</v>
      </c>
      <c r="K158" s="25">
        <v>0</v>
      </c>
      <c r="L158" s="25">
        <v>0</v>
      </c>
      <c r="M158" s="23">
        <v>0.22035250256193678</v>
      </c>
      <c r="N158" s="23">
        <v>5.4346479922214502E-2</v>
      </c>
      <c r="O158" s="23">
        <v>2.2872149222536078E-2</v>
      </c>
      <c r="P158" s="23">
        <v>1.2399945821423994E-2</v>
      </c>
      <c r="Q158" s="24">
        <v>2.5780854638804756E-3</v>
      </c>
      <c r="R158" s="12"/>
    </row>
    <row r="159" spans="2:18" ht="34.9" x14ac:dyDescent="0.45">
      <c r="B159" s="21" t="s">
        <v>134</v>
      </c>
      <c r="C159" s="22">
        <v>1.6644255578342963E-4</v>
      </c>
      <c r="D159" s="23">
        <v>5.3025638124300082E-4</v>
      </c>
      <c r="E159" s="23">
        <v>6.5515041705890994E-4</v>
      </c>
      <c r="F159" s="25">
        <v>0</v>
      </c>
      <c r="G159" s="25">
        <v>0</v>
      </c>
      <c r="H159" s="23">
        <v>1.8119045943090907E-3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3">
        <v>3.6179943859975569E-4</v>
      </c>
      <c r="O159" s="23">
        <v>8.5298476735007605E-4</v>
      </c>
      <c r="P159" s="25">
        <v>0</v>
      </c>
      <c r="Q159" s="27">
        <v>0</v>
      </c>
      <c r="R159" s="12"/>
    </row>
    <row r="160" spans="2:18" ht="23.25" x14ac:dyDescent="0.45">
      <c r="B160" s="21" t="s">
        <v>135</v>
      </c>
      <c r="C160" s="22">
        <v>6.2700785936410054E-3</v>
      </c>
      <c r="D160" s="23">
        <v>1.8407658502380899E-3</v>
      </c>
      <c r="E160" s="23">
        <v>9.1489165148779333E-4</v>
      </c>
      <c r="F160" s="23">
        <v>3.0335123059570734E-4</v>
      </c>
      <c r="G160" s="23">
        <v>1.9287116935814936E-4</v>
      </c>
      <c r="H160" s="25">
        <v>0</v>
      </c>
      <c r="I160" s="25">
        <v>0</v>
      </c>
      <c r="J160" s="25">
        <v>0</v>
      </c>
      <c r="K160" s="25">
        <v>0</v>
      </c>
      <c r="L160" s="23">
        <v>7.496994664352403E-4</v>
      </c>
      <c r="M160" s="23">
        <v>7.7581911671855217E-3</v>
      </c>
      <c r="N160" s="23">
        <v>2.5247757707953836E-3</v>
      </c>
      <c r="O160" s="23">
        <v>1.8776471872707879E-3</v>
      </c>
      <c r="P160" s="25">
        <v>0</v>
      </c>
      <c r="Q160" s="24">
        <v>4.2514792173043413E-4</v>
      </c>
      <c r="R160" s="12"/>
    </row>
    <row r="161" spans="2:18" ht="34.9" x14ac:dyDescent="0.45">
      <c r="B161" s="21" t="s">
        <v>136</v>
      </c>
      <c r="C161" s="22">
        <v>7.9123914331475538E-3</v>
      </c>
      <c r="D161" s="23">
        <v>1.1578789275805837E-2</v>
      </c>
      <c r="E161" s="23">
        <v>6.9131810432661893E-3</v>
      </c>
      <c r="F161" s="23">
        <v>6.3714122082678274E-3</v>
      </c>
      <c r="G161" s="23">
        <v>1.9376910879409222E-3</v>
      </c>
      <c r="H161" s="23">
        <v>1.1491007383856342E-2</v>
      </c>
      <c r="I161" s="23">
        <v>5.5303801527087386E-3</v>
      </c>
      <c r="J161" s="23">
        <v>4.9346593557167383E-3</v>
      </c>
      <c r="K161" s="25">
        <v>0</v>
      </c>
      <c r="L161" s="25">
        <v>0</v>
      </c>
      <c r="M161" s="23">
        <v>8.4467744879211503E-3</v>
      </c>
      <c r="N161" s="23">
        <v>1.1129139658914142E-2</v>
      </c>
      <c r="O161" s="23">
        <v>4.5071687198998183E-3</v>
      </c>
      <c r="P161" s="23">
        <v>1.104879000412546E-2</v>
      </c>
      <c r="Q161" s="24">
        <v>4.2081147129720891E-3</v>
      </c>
      <c r="R161" s="12"/>
    </row>
    <row r="162" spans="2:18" ht="23.25" x14ac:dyDescent="0.45">
      <c r="B162" s="21" t="s">
        <v>137</v>
      </c>
      <c r="C162" s="26">
        <v>0</v>
      </c>
      <c r="D162" s="25">
        <v>0</v>
      </c>
      <c r="E162" s="23">
        <v>7.844672215341432E-4</v>
      </c>
      <c r="F162" s="23">
        <v>2.802890867788671E-4</v>
      </c>
      <c r="G162" s="23">
        <v>4.3028277573737943E-3</v>
      </c>
      <c r="H162" s="25">
        <v>0</v>
      </c>
      <c r="I162" s="25">
        <v>0</v>
      </c>
      <c r="J162" s="23">
        <v>1.0853408124396891E-3</v>
      </c>
      <c r="K162" s="23">
        <v>1.092756633589223E-3</v>
      </c>
      <c r="L162" s="23">
        <v>6.0696158147200419E-3</v>
      </c>
      <c r="M162" s="25">
        <v>0</v>
      </c>
      <c r="N162" s="25">
        <v>0</v>
      </c>
      <c r="O162" s="23">
        <v>4.4553409001740605E-4</v>
      </c>
      <c r="P162" s="23">
        <v>6.2367182425796669E-4</v>
      </c>
      <c r="Q162" s="24">
        <v>3.1471782784633284E-3</v>
      </c>
      <c r="R162" s="12"/>
    </row>
    <row r="163" spans="2:18" ht="34.9" x14ac:dyDescent="0.45">
      <c r="B163" s="21" t="s">
        <v>138</v>
      </c>
      <c r="C163" s="22">
        <v>0.49855927019882568</v>
      </c>
      <c r="D163" s="23">
        <v>0.85249778942701449</v>
      </c>
      <c r="E163" s="23">
        <v>0.91331697041798254</v>
      </c>
      <c r="F163" s="23">
        <v>0.93903986242048887</v>
      </c>
      <c r="G163" s="23">
        <v>0.95421066983319924</v>
      </c>
      <c r="H163" s="23">
        <v>0.80922454522288978</v>
      </c>
      <c r="I163" s="23">
        <v>0.93631144002120381</v>
      </c>
      <c r="J163" s="23">
        <v>0.96141686670624416</v>
      </c>
      <c r="K163" s="23">
        <v>0.98873249730729851</v>
      </c>
      <c r="L163" s="23">
        <v>0.91463398609164548</v>
      </c>
      <c r="M163" s="23">
        <v>0.42758135545672016</v>
      </c>
      <c r="N163" s="23">
        <v>0.81086857641908805</v>
      </c>
      <c r="O163" s="23">
        <v>0.88613864603568004</v>
      </c>
      <c r="P163" s="23">
        <v>0.92299106346837756</v>
      </c>
      <c r="Q163" s="24">
        <v>0.94453046470436552</v>
      </c>
      <c r="R163" s="12"/>
    </row>
    <row r="164" spans="2:18" ht="23.25" x14ac:dyDescent="0.45">
      <c r="B164" s="21" t="s">
        <v>139</v>
      </c>
      <c r="C164" s="22">
        <v>3.7094372335173447E-3</v>
      </c>
      <c r="D164" s="23">
        <v>1.3629715960565073E-3</v>
      </c>
      <c r="E164" s="23">
        <v>8.9237634430803234E-4</v>
      </c>
      <c r="F164" s="23">
        <v>2.7659043925763096E-3</v>
      </c>
      <c r="G164" s="23">
        <v>8.7469186536784588E-4</v>
      </c>
      <c r="H164" s="23">
        <v>8.5146448349284723E-4</v>
      </c>
      <c r="I164" s="23">
        <v>7.3412203705584926E-3</v>
      </c>
      <c r="J164" s="23">
        <v>3.1207803478802715E-3</v>
      </c>
      <c r="K164" s="25">
        <v>0</v>
      </c>
      <c r="L164" s="25">
        <v>0</v>
      </c>
      <c r="M164" s="23">
        <v>4.2172968449291515E-3</v>
      </c>
      <c r="N164" s="23">
        <v>2.6704466306865546E-3</v>
      </c>
      <c r="O164" s="23">
        <v>4.1701880963476246E-4</v>
      </c>
      <c r="P164" s="23">
        <v>4.8114275000201725E-4</v>
      </c>
      <c r="Q164" s="24">
        <v>1.1180593066573345E-3</v>
      </c>
      <c r="R164" s="12"/>
    </row>
    <row r="165" spans="2:18" ht="46.5" x14ac:dyDescent="0.45">
      <c r="B165" s="21" t="s">
        <v>140</v>
      </c>
      <c r="C165" s="22">
        <v>4.2430754872084937E-4</v>
      </c>
      <c r="D165" s="23">
        <v>4.1279936309069032E-4</v>
      </c>
      <c r="E165" s="23">
        <v>5.768761767578199E-4</v>
      </c>
      <c r="F165" s="23">
        <v>1.3580767730789259E-3</v>
      </c>
      <c r="G165" s="23">
        <v>1.9475139315728823E-3</v>
      </c>
      <c r="H165" s="23">
        <v>8.9448970174309109E-4</v>
      </c>
      <c r="I165" s="23">
        <v>1.2405073648914843E-3</v>
      </c>
      <c r="J165" s="23">
        <v>2.4280112410059013E-3</v>
      </c>
      <c r="K165" s="25">
        <v>0</v>
      </c>
      <c r="L165" s="23">
        <v>1.3632142485852207E-3</v>
      </c>
      <c r="M165" s="23">
        <v>5.6443965439099486E-4</v>
      </c>
      <c r="N165" s="25">
        <v>0</v>
      </c>
      <c r="O165" s="23">
        <v>4.4629812077290494E-4</v>
      </c>
      <c r="P165" s="23">
        <v>1.6316253449162876E-3</v>
      </c>
      <c r="Q165" s="24">
        <v>1.4751520716175864E-3</v>
      </c>
      <c r="R165" s="12"/>
    </row>
    <row r="166" spans="2:18" ht="23.25" x14ac:dyDescent="0.45">
      <c r="B166" s="21" t="s">
        <v>141</v>
      </c>
      <c r="C166" s="26">
        <v>0</v>
      </c>
      <c r="D166" s="23">
        <v>8.4014717366773951E-3</v>
      </c>
      <c r="E166" s="23">
        <v>4.4602146009502788E-3</v>
      </c>
      <c r="F166" s="23">
        <v>5.8835008276412071E-3</v>
      </c>
      <c r="G166" s="23">
        <v>9.7392330692701121E-3</v>
      </c>
      <c r="H166" s="23">
        <v>1.3416444424087154E-2</v>
      </c>
      <c r="I166" s="23">
        <v>8.8451217956305849E-3</v>
      </c>
      <c r="J166" s="23">
        <v>1.0001281471171727E-2</v>
      </c>
      <c r="K166" s="23">
        <v>2.9507155242484619E-3</v>
      </c>
      <c r="L166" s="23">
        <v>4.667357466247005E-3</v>
      </c>
      <c r="M166" s="25">
        <v>0</v>
      </c>
      <c r="N166" s="23">
        <v>1.412802219248035E-3</v>
      </c>
      <c r="O166" s="23">
        <v>1.0113642696857772E-2</v>
      </c>
      <c r="P166" s="23">
        <v>1.6579606711733567E-3</v>
      </c>
      <c r="Q166" s="24">
        <v>1.092238018741438E-2</v>
      </c>
      <c r="R166" s="12"/>
    </row>
    <row r="167" spans="2:18" ht="46.5" x14ac:dyDescent="0.45">
      <c r="B167" s="21" t="s">
        <v>142</v>
      </c>
      <c r="C167" s="22">
        <v>1.0544479182507641E-3</v>
      </c>
      <c r="D167" s="25">
        <v>0</v>
      </c>
      <c r="E167" s="23">
        <v>1.3907221369090542E-3</v>
      </c>
      <c r="F167" s="23">
        <v>5.173573932391257E-3</v>
      </c>
      <c r="G167" s="23">
        <v>2.1850926619973312E-2</v>
      </c>
      <c r="H167" s="25">
        <v>0</v>
      </c>
      <c r="I167" s="23">
        <v>1.2422310367165124E-2</v>
      </c>
      <c r="J167" s="23">
        <v>8.8552367464218747E-3</v>
      </c>
      <c r="K167" s="23">
        <v>6.1962605485814653E-3</v>
      </c>
      <c r="L167" s="23">
        <v>7.2516126912366877E-2</v>
      </c>
      <c r="M167" s="23">
        <v>1.4026906199171209E-3</v>
      </c>
      <c r="N167" s="25">
        <v>0</v>
      </c>
      <c r="O167" s="23">
        <v>3.5032701304805948E-4</v>
      </c>
      <c r="P167" s="23">
        <v>1.5634518085227114E-3</v>
      </c>
      <c r="Q167" s="24">
        <v>1.2767398677392241E-3</v>
      </c>
      <c r="R167" s="12"/>
    </row>
    <row r="168" spans="2:18" ht="34.9" x14ac:dyDescent="0.45">
      <c r="B168" s="21" t="s">
        <v>143</v>
      </c>
      <c r="C168" s="22">
        <v>6.6950657648912268E-3</v>
      </c>
      <c r="D168" s="23">
        <v>1.1056851942774884E-2</v>
      </c>
      <c r="E168" s="23">
        <v>6.6799952826694202E-3</v>
      </c>
      <c r="F168" s="23">
        <v>5.0142861985780123E-3</v>
      </c>
      <c r="G168" s="23">
        <v>1.5114809299812176E-3</v>
      </c>
      <c r="H168" s="23">
        <v>1.8987594487866334E-2</v>
      </c>
      <c r="I168" s="23">
        <v>6.2861086286577512E-3</v>
      </c>
      <c r="J168" s="25">
        <v>0</v>
      </c>
      <c r="K168" s="25">
        <v>0</v>
      </c>
      <c r="L168" s="25">
        <v>0</v>
      </c>
      <c r="M168" s="23">
        <v>6.5800506844654995E-3</v>
      </c>
      <c r="N168" s="23">
        <v>4.9844538844377182E-3</v>
      </c>
      <c r="O168" s="23">
        <v>1.0916220055048879E-2</v>
      </c>
      <c r="P168" s="23">
        <v>6.3504307048909518E-3</v>
      </c>
      <c r="Q168" s="24">
        <v>4.50143896297432E-3</v>
      </c>
      <c r="R168" s="12"/>
    </row>
    <row r="169" spans="2:18" ht="46.5" x14ac:dyDescent="0.45">
      <c r="B169" s="21" t="s">
        <v>144</v>
      </c>
      <c r="C169" s="22">
        <v>0.70126820855014405</v>
      </c>
      <c r="D169" s="23">
        <v>0.54881532562910318</v>
      </c>
      <c r="E169" s="23">
        <v>0.29628952873667685</v>
      </c>
      <c r="F169" s="23">
        <v>0.16319945524883903</v>
      </c>
      <c r="G169" s="23">
        <v>2.4629053319504369E-2</v>
      </c>
      <c r="H169" s="23">
        <v>0.36851648590508596</v>
      </c>
      <c r="I169" s="23">
        <v>0.15060293139946854</v>
      </c>
      <c r="J169" s="23">
        <v>4.4143185590591799E-2</v>
      </c>
      <c r="K169" s="23">
        <v>1.8131508963907816E-2</v>
      </c>
      <c r="L169" s="23">
        <v>3.6899585710349612E-3</v>
      </c>
      <c r="M169" s="23">
        <v>0.71559276585741038</v>
      </c>
      <c r="N169" s="23">
        <v>0.64343281740973457</v>
      </c>
      <c r="O169" s="23">
        <v>0.43318943154463324</v>
      </c>
      <c r="P169" s="23">
        <v>0.25340194510494246</v>
      </c>
      <c r="Q169" s="24">
        <v>0.12085689446801044</v>
      </c>
      <c r="R169" s="12"/>
    </row>
    <row r="170" spans="2:18" ht="23.25" x14ac:dyDescent="0.45">
      <c r="B170" s="21" t="s">
        <v>145</v>
      </c>
      <c r="C170" s="22">
        <v>5.7845072144526539E-3</v>
      </c>
      <c r="D170" s="23">
        <v>3.0530187139955448E-3</v>
      </c>
      <c r="E170" s="23">
        <v>7.1888259262376799E-4</v>
      </c>
      <c r="F170" s="23">
        <v>1.2749559110770104E-3</v>
      </c>
      <c r="G170" s="23">
        <v>4.3445466582423795E-4</v>
      </c>
      <c r="H170" s="23">
        <v>3.7446899454604168E-3</v>
      </c>
      <c r="I170" s="23">
        <v>1.4931493292044734E-3</v>
      </c>
      <c r="J170" s="23">
        <v>1.550074531193891E-3</v>
      </c>
      <c r="K170" s="25">
        <v>0</v>
      </c>
      <c r="L170" s="25">
        <v>0</v>
      </c>
      <c r="M170" s="23">
        <v>6.3774381394136603E-3</v>
      </c>
      <c r="N170" s="23">
        <v>2.5846717506878411E-3</v>
      </c>
      <c r="O170" s="23">
        <v>2.0670209093809739E-3</v>
      </c>
      <c r="P170" s="23">
        <v>7.6416447450066295E-4</v>
      </c>
      <c r="Q170" s="24">
        <v>1.2258245382148762E-3</v>
      </c>
      <c r="R170" s="12"/>
    </row>
    <row r="171" spans="2:18" ht="46.5" x14ac:dyDescent="0.45">
      <c r="B171" s="21" t="s">
        <v>146</v>
      </c>
      <c r="C171" s="22">
        <v>0.1772168127017355</v>
      </c>
      <c r="D171" s="23">
        <v>0.13860115289531696</v>
      </c>
      <c r="E171" s="23">
        <v>6.7039297404572359E-2</v>
      </c>
      <c r="F171" s="23">
        <v>2.9538198188285736E-2</v>
      </c>
      <c r="G171" s="23">
        <v>4.6747612239343437E-3</v>
      </c>
      <c r="H171" s="23">
        <v>5.1787502606241341E-2</v>
      </c>
      <c r="I171" s="23">
        <v>1.449484949494605E-2</v>
      </c>
      <c r="J171" s="23">
        <v>1.8694682086443606E-2</v>
      </c>
      <c r="K171" s="23">
        <v>2.9348930633665894E-3</v>
      </c>
      <c r="L171" s="25">
        <v>0</v>
      </c>
      <c r="M171" s="23">
        <v>0.1717371678039295</v>
      </c>
      <c r="N171" s="23">
        <v>0.16599912132667513</v>
      </c>
      <c r="O171" s="23">
        <v>0.11903492159796564</v>
      </c>
      <c r="P171" s="23">
        <v>6.1918954591065771E-2</v>
      </c>
      <c r="Q171" s="24">
        <v>2.4387737837867442E-2</v>
      </c>
      <c r="R171" s="12"/>
    </row>
    <row r="172" spans="2:18" ht="34.9" x14ac:dyDescent="0.45">
      <c r="B172" s="21" t="s">
        <v>147</v>
      </c>
      <c r="C172" s="22">
        <v>9.0177749896977692E-3</v>
      </c>
      <c r="D172" s="23">
        <v>2.0012019837412926E-2</v>
      </c>
      <c r="E172" s="23">
        <v>1.8368032182018965E-2</v>
      </c>
      <c r="F172" s="23">
        <v>7.9950823535858574E-3</v>
      </c>
      <c r="G172" s="23">
        <v>8.6536955877323477E-4</v>
      </c>
      <c r="H172" s="23">
        <v>1.0848587354407331E-2</v>
      </c>
      <c r="I172" s="23">
        <v>4.8047966502424806E-3</v>
      </c>
      <c r="J172" s="25">
        <v>0</v>
      </c>
      <c r="K172" s="25">
        <v>0</v>
      </c>
      <c r="L172" s="25">
        <v>0</v>
      </c>
      <c r="M172" s="23">
        <v>5.473119414075139E-3</v>
      </c>
      <c r="N172" s="23">
        <v>1.8460230762953004E-2</v>
      </c>
      <c r="O172" s="23">
        <v>2.3163065716106018E-2</v>
      </c>
      <c r="P172" s="23">
        <v>1.5122684122246795E-2</v>
      </c>
      <c r="Q172" s="24">
        <v>1.0108589547386018E-2</v>
      </c>
      <c r="R172" s="12"/>
    </row>
    <row r="173" spans="2:18" ht="34.9" x14ac:dyDescent="0.45">
      <c r="B173" s="21" t="s">
        <v>148</v>
      </c>
      <c r="C173" s="22">
        <v>1.3834858808565867E-3</v>
      </c>
      <c r="D173" s="23">
        <v>5.1125999391647865E-3</v>
      </c>
      <c r="E173" s="23">
        <v>1.6419109640329541E-2</v>
      </c>
      <c r="F173" s="23">
        <v>4.9575186029288724E-2</v>
      </c>
      <c r="G173" s="23">
        <v>0.10963500680045331</v>
      </c>
      <c r="H173" s="23">
        <v>2.3828754077240295E-2</v>
      </c>
      <c r="I173" s="23">
        <v>0.1058101915188286</v>
      </c>
      <c r="J173" s="23">
        <v>0.11205621169616976</v>
      </c>
      <c r="K173" s="23">
        <v>0.15380045076445487</v>
      </c>
      <c r="L173" s="23">
        <v>0.13559771421617425</v>
      </c>
      <c r="M173" s="23">
        <v>1.5051654475450875E-3</v>
      </c>
      <c r="N173" s="23">
        <v>2.3576674429204871E-3</v>
      </c>
      <c r="O173" s="23">
        <v>1.0951263055930496E-2</v>
      </c>
      <c r="P173" s="23">
        <v>2.0437816859394393E-2</v>
      </c>
      <c r="Q173" s="24">
        <v>1.6240328033566197E-2</v>
      </c>
      <c r="R173" s="12"/>
    </row>
    <row r="174" spans="2:18" ht="23.25" x14ac:dyDescent="0.45">
      <c r="B174" s="21" t="s">
        <v>149</v>
      </c>
      <c r="C174" s="22">
        <v>3.3596526866734748E-2</v>
      </c>
      <c r="D174" s="23">
        <v>4.9466549079422953E-2</v>
      </c>
      <c r="E174" s="23">
        <v>6.2231947995681214E-2</v>
      </c>
      <c r="F174" s="23">
        <v>5.6883877329943315E-2</v>
      </c>
      <c r="G174" s="23">
        <v>1.7282982296331177E-2</v>
      </c>
      <c r="H174" s="23">
        <v>0.12731985738838109</v>
      </c>
      <c r="I174" s="23">
        <v>9.144601389167914E-2</v>
      </c>
      <c r="J174" s="23">
        <v>5.8237599392111712E-2</v>
      </c>
      <c r="K174" s="23">
        <v>2.0870129640439859E-2</v>
      </c>
      <c r="L174" s="23">
        <v>7.3883528587409346E-4</v>
      </c>
      <c r="M174" s="23">
        <v>3.157062432414811E-2</v>
      </c>
      <c r="N174" s="23">
        <v>3.7780377135683628E-2</v>
      </c>
      <c r="O174" s="23">
        <v>5.0516317582614677E-2</v>
      </c>
      <c r="P174" s="23">
        <v>5.1105662478186903E-2</v>
      </c>
      <c r="Q174" s="24">
        <v>1.9349742750065051E-2</v>
      </c>
      <c r="R174" s="12"/>
    </row>
    <row r="175" spans="2:18" ht="23.25" x14ac:dyDescent="0.45">
      <c r="B175" s="21" t="s">
        <v>150</v>
      </c>
      <c r="C175" s="26">
        <v>0</v>
      </c>
      <c r="D175" s="23">
        <v>1.6892085942828675E-3</v>
      </c>
      <c r="E175" s="23">
        <v>6.0080512701562883E-3</v>
      </c>
      <c r="F175" s="23">
        <v>1.3685366130959538E-3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3">
        <v>1.1255529301651853E-3</v>
      </c>
      <c r="O175" s="23">
        <v>2.1751967246959386E-3</v>
      </c>
      <c r="P175" s="23">
        <v>7.3123525577497754E-3</v>
      </c>
      <c r="Q175" s="24">
        <v>1.9180093508346168E-3</v>
      </c>
      <c r="R175" s="12"/>
    </row>
    <row r="176" spans="2:18" ht="34.9" x14ac:dyDescent="0.45">
      <c r="B176" s="21" t="s">
        <v>151</v>
      </c>
      <c r="C176" s="22">
        <v>2.0955410039376995E-2</v>
      </c>
      <c r="D176" s="23">
        <v>1.1957831753158017E-2</v>
      </c>
      <c r="E176" s="23">
        <v>5.9692839413059652E-3</v>
      </c>
      <c r="F176" s="23">
        <v>5.2655637769032483E-3</v>
      </c>
      <c r="G176" s="25">
        <v>0</v>
      </c>
      <c r="H176" s="23">
        <v>4.794291058604282E-3</v>
      </c>
      <c r="I176" s="23">
        <v>1.4381421520638839E-3</v>
      </c>
      <c r="J176" s="25">
        <v>0</v>
      </c>
      <c r="K176" s="25">
        <v>0</v>
      </c>
      <c r="L176" s="25">
        <v>0</v>
      </c>
      <c r="M176" s="23">
        <v>2.1288765338790896E-2</v>
      </c>
      <c r="N176" s="23">
        <v>1.8508614141763181E-2</v>
      </c>
      <c r="O176" s="23">
        <v>5.0001885142602516E-3</v>
      </c>
      <c r="P176" s="23">
        <v>8.4692492822271669E-3</v>
      </c>
      <c r="Q176" s="24">
        <v>5.2043100501116711E-3</v>
      </c>
      <c r="R176" s="12"/>
    </row>
    <row r="177" spans="2:18" ht="34.9" x14ac:dyDescent="0.45">
      <c r="B177" s="21" t="s">
        <v>152</v>
      </c>
      <c r="C177" s="22">
        <v>8.6184360730954222E-3</v>
      </c>
      <c r="D177" s="23">
        <v>8.9149300111606974E-2</v>
      </c>
      <c r="E177" s="23">
        <v>0.24975375756862228</v>
      </c>
      <c r="F177" s="23">
        <v>0.29735336259868661</v>
      </c>
      <c r="G177" s="23">
        <v>0.39918833248061553</v>
      </c>
      <c r="H177" s="23">
        <v>0.19134152484596292</v>
      </c>
      <c r="I177" s="23">
        <v>0.24286723288344367</v>
      </c>
      <c r="J177" s="23">
        <v>0.31416378344963997</v>
      </c>
      <c r="K177" s="23">
        <v>0.363660941638839</v>
      </c>
      <c r="L177" s="23">
        <v>0.43477620018311941</v>
      </c>
      <c r="M177" s="23">
        <v>4.8516551253973122E-3</v>
      </c>
      <c r="N177" s="23">
        <v>3.5665588007931508E-2</v>
      </c>
      <c r="O177" s="23">
        <v>0.15829606354357562</v>
      </c>
      <c r="P177" s="23">
        <v>0.2747131193732118</v>
      </c>
      <c r="Q177" s="24">
        <v>0.37930921357621145</v>
      </c>
      <c r="R177" s="12"/>
    </row>
    <row r="178" spans="2:18" ht="34.9" x14ac:dyDescent="0.45">
      <c r="B178" s="21" t="s">
        <v>153</v>
      </c>
      <c r="C178" s="22">
        <v>6.4918586286022699E-4</v>
      </c>
      <c r="D178" s="23">
        <v>4.8377863245856146E-3</v>
      </c>
      <c r="E178" s="23">
        <v>1.5455753910341383E-2</v>
      </c>
      <c r="F178" s="23">
        <v>2.0225111069410221E-2</v>
      </c>
      <c r="G178" s="23">
        <v>3.5396527776659567E-2</v>
      </c>
      <c r="H178" s="23">
        <v>1.4496410431887952E-2</v>
      </c>
      <c r="I178" s="23">
        <v>1.9050647408554361E-2</v>
      </c>
      <c r="J178" s="23">
        <v>9.7181175898915523E-3</v>
      </c>
      <c r="K178" s="23">
        <v>3.0385546498658635E-2</v>
      </c>
      <c r="L178" s="23">
        <v>6.2897356770026447E-2</v>
      </c>
      <c r="M178" s="23">
        <v>8.6358643670846589E-4</v>
      </c>
      <c r="N178" s="23">
        <v>1.5128639282013976E-3</v>
      </c>
      <c r="O178" s="23">
        <v>1.1221671753677135E-2</v>
      </c>
      <c r="P178" s="23">
        <v>1.4041501763797795E-2</v>
      </c>
      <c r="Q178" s="24">
        <v>2.6733533147547676E-2</v>
      </c>
      <c r="R178" s="12"/>
    </row>
    <row r="179" spans="2:18" ht="23.25" x14ac:dyDescent="0.45">
      <c r="B179" s="21" t="s">
        <v>154</v>
      </c>
      <c r="C179" s="22">
        <v>6.8892825373945837E-3</v>
      </c>
      <c r="D179" s="23">
        <v>5.1526930769947202E-2</v>
      </c>
      <c r="E179" s="23">
        <v>8.3654858454588407E-2</v>
      </c>
      <c r="F179" s="23">
        <v>0.10064719872971006</v>
      </c>
      <c r="G179" s="23">
        <v>8.5616055413907474E-2</v>
      </c>
      <c r="H179" s="23">
        <v>4.6933870289254186E-2</v>
      </c>
      <c r="I179" s="23">
        <v>9.0763912338467284E-2</v>
      </c>
      <c r="J179" s="23">
        <v>0.10306888556058344</v>
      </c>
      <c r="K179" s="23">
        <v>7.264131164214635E-2</v>
      </c>
      <c r="L179" s="23">
        <v>5.7229119171253756E-2</v>
      </c>
      <c r="M179" s="23">
        <v>6.5277373072784219E-3</v>
      </c>
      <c r="N179" s="23">
        <v>2.5436030638050184E-2</v>
      </c>
      <c r="O179" s="23">
        <v>7.0684311163839247E-2</v>
      </c>
      <c r="P179" s="23">
        <v>8.9477868034729846E-2</v>
      </c>
      <c r="Q179" s="24">
        <v>0.11981554717778291</v>
      </c>
      <c r="R179" s="12"/>
    </row>
    <row r="180" spans="2:18" ht="23.25" x14ac:dyDescent="0.45">
      <c r="B180" s="21" t="s">
        <v>155</v>
      </c>
      <c r="C180" s="26">
        <v>0</v>
      </c>
      <c r="D180" s="25">
        <v>0</v>
      </c>
      <c r="E180" s="23">
        <v>3.1249331843179254E-3</v>
      </c>
      <c r="F180" s="23">
        <v>6.8762266903619682E-4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3">
        <v>8.3201378151810071E-4</v>
      </c>
      <c r="P180" s="23">
        <v>4.3329466471212002E-3</v>
      </c>
      <c r="Q180" s="27">
        <v>0</v>
      </c>
      <c r="R180" s="12"/>
    </row>
    <row r="181" spans="2:18" ht="46.5" x14ac:dyDescent="0.45">
      <c r="B181" s="21" t="s">
        <v>156</v>
      </c>
      <c r="C181" s="22">
        <v>4.7641364407705698E-3</v>
      </c>
      <c r="D181" s="23">
        <v>4.9850083677338834E-2</v>
      </c>
      <c r="E181" s="23">
        <v>0.16334626271897704</v>
      </c>
      <c r="F181" s="23">
        <v>0.25719449004598099</v>
      </c>
      <c r="G181" s="23">
        <v>0.31819357425426636</v>
      </c>
      <c r="H181" s="23">
        <v>0.12728960633402009</v>
      </c>
      <c r="I181" s="23">
        <v>0.2684516189804218</v>
      </c>
      <c r="J181" s="23">
        <v>0.3339537933134204</v>
      </c>
      <c r="K181" s="23">
        <v>0.33419570776178331</v>
      </c>
      <c r="L181" s="23">
        <v>0.30507081580251755</v>
      </c>
      <c r="M181" s="23">
        <v>2.3739650360070376E-3</v>
      </c>
      <c r="N181" s="23">
        <v>2.2601951800350441E-2</v>
      </c>
      <c r="O181" s="23">
        <v>9.3044608077642477E-2</v>
      </c>
      <c r="P181" s="23">
        <v>0.18965238229972245</v>
      </c>
      <c r="Q181" s="24">
        <v>0.26725464757536788</v>
      </c>
      <c r="R181" s="12"/>
    </row>
    <row r="182" spans="2:18" ht="34.9" x14ac:dyDescent="0.45">
      <c r="B182" s="21" t="s">
        <v>157</v>
      </c>
      <c r="C182" s="22">
        <v>2.3161167077990753E-2</v>
      </c>
      <c r="D182" s="23">
        <v>1.4871340731888604E-2</v>
      </c>
      <c r="E182" s="23">
        <v>4.9403051171184632E-3</v>
      </c>
      <c r="F182" s="23">
        <v>3.7770732375799086E-3</v>
      </c>
      <c r="G182" s="23">
        <v>2.572401279749508E-3</v>
      </c>
      <c r="H182" s="23">
        <v>1.0110825275587593E-2</v>
      </c>
      <c r="I182" s="23">
        <v>2.4904053240217073E-3</v>
      </c>
      <c r="J182" s="23">
        <v>4.41366678995345E-3</v>
      </c>
      <c r="K182" s="23">
        <v>3.3795100264032299E-3</v>
      </c>
      <c r="L182" s="25">
        <v>0</v>
      </c>
      <c r="M182" s="23">
        <v>2.5257959084829872E-2</v>
      </c>
      <c r="N182" s="23">
        <v>1.9550058840445105E-2</v>
      </c>
      <c r="O182" s="23">
        <v>8.9077059791115472E-3</v>
      </c>
      <c r="P182" s="23">
        <v>2.8989217062120429E-3</v>
      </c>
      <c r="Q182" s="24">
        <v>3.0941829840596649E-3</v>
      </c>
      <c r="R182" s="12"/>
    </row>
    <row r="183" spans="2:18" x14ac:dyDescent="0.45">
      <c r="B183" s="21" t="s">
        <v>158</v>
      </c>
      <c r="C183" s="22">
        <v>0.60854269335580669</v>
      </c>
      <c r="D183" s="23">
        <v>0.74127836425302662</v>
      </c>
      <c r="E183" s="23">
        <v>0.76765668168305712</v>
      </c>
      <c r="F183" s="23">
        <v>0.80433342688614395</v>
      </c>
      <c r="G183" s="23">
        <v>0.83010993961986135</v>
      </c>
      <c r="H183" s="23">
        <v>0.75679371026144959</v>
      </c>
      <c r="I183" s="23">
        <v>0.78029947970116587</v>
      </c>
      <c r="J183" s="23">
        <v>0.80643881396011508</v>
      </c>
      <c r="K183" s="23">
        <v>0.83795669583886145</v>
      </c>
      <c r="L183" s="23">
        <v>0.83952442407675343</v>
      </c>
      <c r="M183" s="23">
        <v>0.58342434340560334</v>
      </c>
      <c r="N183" s="23">
        <v>0.71045870297921365</v>
      </c>
      <c r="O183" s="23">
        <v>0.75698777742875467</v>
      </c>
      <c r="P183" s="23">
        <v>0.77970282428009863</v>
      </c>
      <c r="Q183" s="24">
        <v>0.82275696152686018</v>
      </c>
      <c r="R183" s="12"/>
    </row>
    <row r="184" spans="2:18" x14ac:dyDescent="0.45">
      <c r="B184" s="21" t="s">
        <v>159</v>
      </c>
      <c r="C184" s="22">
        <v>0.91607988061048096</v>
      </c>
      <c r="D184" s="23">
        <v>0.92165388746272614</v>
      </c>
      <c r="E184" s="23">
        <v>0.89467463002178194</v>
      </c>
      <c r="F184" s="23">
        <v>0.75418873743406101</v>
      </c>
      <c r="G184" s="23">
        <v>0.58026081095606596</v>
      </c>
      <c r="H184" s="23">
        <v>0.66315528572654647</v>
      </c>
      <c r="I184" s="23">
        <v>0.54810297188575618</v>
      </c>
      <c r="J184" s="23">
        <v>0.55573090751576049</v>
      </c>
      <c r="K184" s="23">
        <v>0.45265472816651298</v>
      </c>
      <c r="L184" s="23">
        <v>0.43715811547217592</v>
      </c>
      <c r="M184" s="23">
        <v>0.90996634597393122</v>
      </c>
      <c r="N184" s="23">
        <v>0.93688556788569866</v>
      </c>
      <c r="O184" s="23">
        <v>0.92870081166431939</v>
      </c>
      <c r="P184" s="23">
        <v>0.92684508500700624</v>
      </c>
      <c r="Q184" s="24">
        <v>0.88916560097897879</v>
      </c>
      <c r="R184" s="12"/>
    </row>
    <row r="185" spans="2:18" ht="34.9" x14ac:dyDescent="0.45">
      <c r="B185" s="21" t="s">
        <v>160</v>
      </c>
      <c r="C185" s="26">
        <v>2.258611619680432</v>
      </c>
      <c r="D185" s="25">
        <v>1.7943634055938946</v>
      </c>
      <c r="E185" s="25">
        <v>1.6609054016964775</v>
      </c>
      <c r="F185" s="25">
        <v>1.6820925795121016</v>
      </c>
      <c r="G185" s="25">
        <v>1.5730449077471738</v>
      </c>
      <c r="H185" s="25">
        <v>2.2074938626331573</v>
      </c>
      <c r="I185" s="25">
        <v>1.8572368138244355</v>
      </c>
      <c r="J185" s="25">
        <v>1.8101185552174641</v>
      </c>
      <c r="K185" s="25">
        <v>1.634487661695065</v>
      </c>
      <c r="L185" s="25">
        <v>1.5165660342271099</v>
      </c>
      <c r="M185" s="25">
        <v>2.3123697734131872</v>
      </c>
      <c r="N185" s="25">
        <v>1.9029991713489174</v>
      </c>
      <c r="O185" s="25">
        <v>1.7003688092836184</v>
      </c>
      <c r="P185" s="25">
        <v>1.5588064150362539</v>
      </c>
      <c r="Q185" s="27">
        <v>1.4726019531215306</v>
      </c>
      <c r="R185" s="12"/>
    </row>
    <row r="186" spans="2:18" x14ac:dyDescent="0.45">
      <c r="B186" s="21" t="s">
        <v>161</v>
      </c>
      <c r="C186" s="22">
        <v>9.1303014554179898E-2</v>
      </c>
      <c r="D186" s="23">
        <v>0.10437735840414644</v>
      </c>
      <c r="E186" s="23">
        <v>9.9863134601128709E-2</v>
      </c>
      <c r="F186" s="23">
        <v>7.1206545883493927E-2</v>
      </c>
      <c r="G186" s="23">
        <v>2.7234802161705155E-2</v>
      </c>
      <c r="H186" s="23">
        <v>5.6995099677127896E-2</v>
      </c>
      <c r="I186" s="23">
        <v>2.9447405701518235E-2</v>
      </c>
      <c r="J186" s="23">
        <v>2.2722596537875138E-2</v>
      </c>
      <c r="K186" s="23">
        <v>1.3987612271201688E-2</v>
      </c>
      <c r="L186" s="23">
        <v>1.1394096944753228E-2</v>
      </c>
      <c r="M186" s="23">
        <v>8.8857705355762456E-2</v>
      </c>
      <c r="N186" s="23">
        <v>0.10215676838602311</v>
      </c>
      <c r="O186" s="23">
        <v>0.10310949304332448</v>
      </c>
      <c r="P186" s="23">
        <v>0.11048177076862163</v>
      </c>
      <c r="Q186" s="24">
        <v>8.7034646899722901E-2</v>
      </c>
      <c r="R186" s="12"/>
    </row>
    <row r="187" spans="2:18" x14ac:dyDescent="0.45">
      <c r="B187" s="21" t="s">
        <v>162</v>
      </c>
      <c r="C187" s="22">
        <v>2.2569205860439052E-2</v>
      </c>
      <c r="D187" s="23">
        <v>2.6542461100918603E-2</v>
      </c>
      <c r="E187" s="23">
        <v>3.1817783247454455E-2</v>
      </c>
      <c r="F187" s="23">
        <v>3.0383260926521539E-2</v>
      </c>
      <c r="G187" s="23">
        <v>1.7868455092982197E-2</v>
      </c>
      <c r="H187" s="23">
        <v>1.0152199007857439E-2</v>
      </c>
      <c r="I187" s="23">
        <v>5.8288844518644993E-3</v>
      </c>
      <c r="J187" s="23">
        <v>5.6774470859622108E-3</v>
      </c>
      <c r="K187" s="23">
        <v>1.0652967236674565E-2</v>
      </c>
      <c r="L187" s="23">
        <v>3.6775383070955883E-3</v>
      </c>
      <c r="M187" s="23">
        <v>2.5564013210125667E-2</v>
      </c>
      <c r="N187" s="23">
        <v>2.0148316190645568E-2</v>
      </c>
      <c r="O187" s="23">
        <v>2.643231724126691E-2</v>
      </c>
      <c r="P187" s="23">
        <v>4.2479487331224405E-2</v>
      </c>
      <c r="Q187" s="24">
        <v>4.8436981274636921E-2</v>
      </c>
      <c r="R187" s="12"/>
    </row>
    <row r="188" spans="2:18" x14ac:dyDescent="0.45">
      <c r="B188" s="21" t="s">
        <v>163</v>
      </c>
      <c r="C188" s="22">
        <v>1.3610476647428506E-2</v>
      </c>
      <c r="D188" s="23">
        <v>2.350599940261874E-2</v>
      </c>
      <c r="E188" s="23">
        <v>3.189871858637925E-2</v>
      </c>
      <c r="F188" s="23">
        <v>3.1207492953477429E-2</v>
      </c>
      <c r="G188" s="23">
        <v>1.8624546821190888E-2</v>
      </c>
      <c r="H188" s="23">
        <v>1.2181115273527412E-2</v>
      </c>
      <c r="I188" s="23">
        <v>5.5286419510244362E-3</v>
      </c>
      <c r="J188" s="23">
        <v>5.2672962365166547E-3</v>
      </c>
      <c r="K188" s="23">
        <v>4.8676500645153881E-3</v>
      </c>
      <c r="L188" s="23">
        <v>8.6339357248581931E-3</v>
      </c>
      <c r="M188" s="23">
        <v>1.2739959513881936E-2</v>
      </c>
      <c r="N188" s="23">
        <v>1.8538740522564188E-2</v>
      </c>
      <c r="O188" s="23">
        <v>3.1164202943008375E-2</v>
      </c>
      <c r="P188" s="23">
        <v>3.4840088713418135E-2</v>
      </c>
      <c r="Q188" s="24">
        <v>5.1841215173770015E-2</v>
      </c>
      <c r="R188" s="12"/>
    </row>
    <row r="189" spans="2:18" ht="23.25" x14ac:dyDescent="0.45">
      <c r="B189" s="21" t="s">
        <v>164</v>
      </c>
      <c r="C189" s="22">
        <v>0.21863955279461197</v>
      </c>
      <c r="D189" s="23">
        <v>0.2147775997440787</v>
      </c>
      <c r="E189" s="23">
        <v>0.23380595262278892</v>
      </c>
      <c r="F189" s="23">
        <v>0.15169772186915823</v>
      </c>
      <c r="G189" s="23">
        <v>5.2156324648082293E-2</v>
      </c>
      <c r="H189" s="23">
        <v>7.8334564125974809E-2</v>
      </c>
      <c r="I189" s="23">
        <v>4.6926890993200028E-2</v>
      </c>
      <c r="J189" s="23">
        <v>2.7276754951864698E-2</v>
      </c>
      <c r="K189" s="23">
        <v>2.0110385279284881E-2</v>
      </c>
      <c r="L189" s="23">
        <v>1.8604218407326577E-2</v>
      </c>
      <c r="M189" s="23">
        <v>0.22217556295500532</v>
      </c>
      <c r="N189" s="23">
        <v>0.20286826519429069</v>
      </c>
      <c r="O189" s="23">
        <v>0.25527641050846955</v>
      </c>
      <c r="P189" s="23">
        <v>0.25160800343244072</v>
      </c>
      <c r="Q189" s="24">
        <v>0.19251803633861486</v>
      </c>
      <c r="R189" s="12"/>
    </row>
    <row r="190" spans="2:18" ht="23.25" x14ac:dyDescent="0.45">
      <c r="B190" s="21" t="s">
        <v>165</v>
      </c>
      <c r="C190" s="22">
        <v>3.7102054496978849E-2</v>
      </c>
      <c r="D190" s="23">
        <v>4.4328481517974368E-2</v>
      </c>
      <c r="E190" s="23">
        <v>5.2633063656908216E-2</v>
      </c>
      <c r="F190" s="23">
        <v>4.5303160856698249E-2</v>
      </c>
      <c r="G190" s="23">
        <v>3.5551874326308901E-2</v>
      </c>
      <c r="H190" s="23">
        <v>3.5954518916273617E-2</v>
      </c>
      <c r="I190" s="23">
        <v>1.4942672314641832E-2</v>
      </c>
      <c r="J190" s="23">
        <v>9.1079388018977386E-3</v>
      </c>
      <c r="K190" s="23">
        <v>1.084382485078406E-2</v>
      </c>
      <c r="L190" s="23">
        <v>1.3067272046804869E-2</v>
      </c>
      <c r="M190" s="23">
        <v>3.2278428738150969E-2</v>
      </c>
      <c r="N190" s="23">
        <v>4.4728762615560143E-2</v>
      </c>
      <c r="O190" s="23">
        <v>4.334048602866275E-2</v>
      </c>
      <c r="P190" s="23">
        <v>6.1759934724852576E-2</v>
      </c>
      <c r="Q190" s="24">
        <v>8.163115089340571E-2</v>
      </c>
      <c r="R190" s="12"/>
    </row>
    <row r="191" spans="2:18" ht="23.25" x14ac:dyDescent="0.45">
      <c r="B191" s="21" t="s">
        <v>166</v>
      </c>
      <c r="C191" s="22">
        <v>1.3417165800334627E-2</v>
      </c>
      <c r="D191" s="23">
        <v>2.0850476477892007E-2</v>
      </c>
      <c r="E191" s="23">
        <v>3.9636792121403183E-2</v>
      </c>
      <c r="F191" s="23">
        <v>3.5834166816668012E-2</v>
      </c>
      <c r="G191" s="23">
        <v>3.2184809694161244E-2</v>
      </c>
      <c r="H191" s="23">
        <v>4.241243678229918E-3</v>
      </c>
      <c r="I191" s="23">
        <v>1.022317131980568E-2</v>
      </c>
      <c r="J191" s="23">
        <v>8.6554695155159154E-3</v>
      </c>
      <c r="K191" s="23">
        <v>1.0888168614537726E-2</v>
      </c>
      <c r="L191" s="23">
        <v>9.5405074664623602E-3</v>
      </c>
      <c r="M191" s="23">
        <v>8.8804940890665363E-3</v>
      </c>
      <c r="N191" s="23">
        <v>2.3688154820067763E-2</v>
      </c>
      <c r="O191" s="23">
        <v>2.9997249250702438E-2</v>
      </c>
      <c r="P191" s="23">
        <v>4.5881668200732396E-2</v>
      </c>
      <c r="Q191" s="24">
        <v>6.9264400901386816E-2</v>
      </c>
      <c r="R191" s="12"/>
    </row>
    <row r="192" spans="2:18" ht="34.9" x14ac:dyDescent="0.45">
      <c r="B192" s="21" t="s">
        <v>167</v>
      </c>
      <c r="C192" s="22">
        <v>0.142483535057329</v>
      </c>
      <c r="D192" s="23">
        <v>0.13221705365948203</v>
      </c>
      <c r="E192" s="23">
        <v>0.1080838329903336</v>
      </c>
      <c r="F192" s="23">
        <v>6.1282876303920916E-2</v>
      </c>
      <c r="G192" s="23">
        <v>1.0239270091526002E-2</v>
      </c>
      <c r="H192" s="23">
        <v>2.6071744613964297E-2</v>
      </c>
      <c r="I192" s="23">
        <v>1.3419212981454159E-2</v>
      </c>
      <c r="J192" s="23">
        <v>5.9263092903065872E-3</v>
      </c>
      <c r="K192" s="23">
        <v>1.5618544440881847E-3</v>
      </c>
      <c r="L192" s="23">
        <v>6.3512750213464851E-4</v>
      </c>
      <c r="M192" s="23">
        <v>0.14179222537204364</v>
      </c>
      <c r="N192" s="23">
        <v>0.13880128037751949</v>
      </c>
      <c r="O192" s="23">
        <v>0.14033328908064879</v>
      </c>
      <c r="P192" s="23">
        <v>0.11079321151751974</v>
      </c>
      <c r="Q192" s="24">
        <v>7.5954639613671951E-2</v>
      </c>
      <c r="R192" s="12"/>
    </row>
    <row r="193" spans="2:18" ht="34.9" x14ac:dyDescent="0.45">
      <c r="B193" s="21" t="s">
        <v>168</v>
      </c>
      <c r="C193" s="22">
        <v>5.6614834005156304E-3</v>
      </c>
      <c r="D193" s="23">
        <v>1.1999733115336057E-2</v>
      </c>
      <c r="E193" s="23">
        <v>1.2250611856532348E-2</v>
      </c>
      <c r="F193" s="23">
        <v>9.1479822712761793E-3</v>
      </c>
      <c r="G193" s="23">
        <v>6.0420984478218483E-3</v>
      </c>
      <c r="H193" s="23">
        <v>2.5853227364607701E-3</v>
      </c>
      <c r="I193" s="23">
        <v>3.6542972790696735E-3</v>
      </c>
      <c r="J193" s="23">
        <v>4.9424452032340339E-3</v>
      </c>
      <c r="K193" s="23">
        <v>3.6819254580825085E-3</v>
      </c>
      <c r="L193" s="23">
        <v>4.471228068042005E-3</v>
      </c>
      <c r="M193" s="23">
        <v>5.4131703056422122E-3</v>
      </c>
      <c r="N193" s="23">
        <v>7.3098803758332165E-3</v>
      </c>
      <c r="O193" s="23">
        <v>1.3951258039396498E-2</v>
      </c>
      <c r="P193" s="23">
        <v>1.4614098740430521E-2</v>
      </c>
      <c r="Q193" s="24">
        <v>1.3736402821036846E-2</v>
      </c>
      <c r="R193" s="12"/>
    </row>
    <row r="194" spans="2:18" ht="34.9" x14ac:dyDescent="0.45">
      <c r="B194" s="21" t="s">
        <v>169</v>
      </c>
      <c r="C194" s="22">
        <v>1.9423879598552403E-3</v>
      </c>
      <c r="D194" s="23">
        <v>2.0720349768561614E-3</v>
      </c>
      <c r="E194" s="23">
        <v>3.1342299823844465E-3</v>
      </c>
      <c r="F194" s="23">
        <v>4.5711982381254901E-3</v>
      </c>
      <c r="G194" s="23">
        <v>1.4159681289122004E-3</v>
      </c>
      <c r="H194" s="23">
        <v>6.9276469769971474E-4</v>
      </c>
      <c r="I194" s="23">
        <v>1.9000750795499048E-3</v>
      </c>
      <c r="J194" s="23">
        <v>1.9791806884314912E-3</v>
      </c>
      <c r="K194" s="25">
        <v>0</v>
      </c>
      <c r="L194" s="25">
        <v>0</v>
      </c>
      <c r="M194" s="23">
        <v>2.3317835681118579E-3</v>
      </c>
      <c r="N194" s="23">
        <v>2.7535784362139487E-3</v>
      </c>
      <c r="O194" s="23">
        <v>1.7220904090720548E-3</v>
      </c>
      <c r="P194" s="23">
        <v>2.9066801180553806E-3</v>
      </c>
      <c r="Q194" s="24">
        <v>6.513575823601148E-3</v>
      </c>
      <c r="R194" s="12"/>
    </row>
    <row r="195" spans="2:18" x14ac:dyDescent="0.45">
      <c r="B195" s="21" t="s">
        <v>170</v>
      </c>
      <c r="C195" s="22">
        <v>0.21904785173470834</v>
      </c>
      <c r="D195" s="23">
        <v>0.21796622680379707</v>
      </c>
      <c r="E195" s="23">
        <v>0.22060821869950564</v>
      </c>
      <c r="F195" s="23">
        <v>0.134464350592431</v>
      </c>
      <c r="G195" s="23">
        <v>6.3626875140464514E-2</v>
      </c>
      <c r="H195" s="23">
        <v>8.7232971011365706E-2</v>
      </c>
      <c r="I195" s="23">
        <v>7.1155307570680226E-2</v>
      </c>
      <c r="J195" s="23">
        <v>4.8618105641101708E-2</v>
      </c>
      <c r="K195" s="23">
        <v>4.2906074097988599E-2</v>
      </c>
      <c r="L195" s="23">
        <v>2.8244534319519329E-2</v>
      </c>
      <c r="M195" s="23">
        <v>0.22055167544296655</v>
      </c>
      <c r="N195" s="23">
        <v>0.21963013777269635</v>
      </c>
      <c r="O195" s="23">
        <v>0.24064148634387236</v>
      </c>
      <c r="P195" s="23">
        <v>0.22219766600595231</v>
      </c>
      <c r="Q195" s="24">
        <v>0.16846170781084988</v>
      </c>
      <c r="R195" s="12"/>
    </row>
    <row r="196" spans="2:18" x14ac:dyDescent="0.45">
      <c r="B196" s="21" t="s">
        <v>171</v>
      </c>
      <c r="C196" s="22">
        <v>4.4915168213033096E-2</v>
      </c>
      <c r="D196" s="23">
        <v>4.7956866455646216E-2</v>
      </c>
      <c r="E196" s="23">
        <v>4.6158212939219255E-2</v>
      </c>
      <c r="F196" s="23">
        <v>4.1556649107543246E-2</v>
      </c>
      <c r="G196" s="23">
        <v>2.4808115616706723E-2</v>
      </c>
      <c r="H196" s="23">
        <v>2.0655734822505902E-2</v>
      </c>
      <c r="I196" s="23">
        <v>1.2088975663361083E-2</v>
      </c>
      <c r="J196" s="23">
        <v>2.0547905601896784E-2</v>
      </c>
      <c r="K196" s="23">
        <v>5.3288094582145101E-3</v>
      </c>
      <c r="L196" s="23">
        <v>1.6887460797933283E-3</v>
      </c>
      <c r="M196" s="23">
        <v>3.5898765339341693E-2</v>
      </c>
      <c r="N196" s="23">
        <v>5.8334171849079755E-2</v>
      </c>
      <c r="O196" s="23">
        <v>4.8954643373553354E-2</v>
      </c>
      <c r="P196" s="23">
        <v>5.5027246019924404E-2</v>
      </c>
      <c r="Q196" s="24">
        <v>6.1657451031564038E-2</v>
      </c>
      <c r="R196" s="12"/>
    </row>
    <row r="197" spans="2:18" x14ac:dyDescent="0.45">
      <c r="B197" s="21" t="s">
        <v>172</v>
      </c>
      <c r="C197" s="22">
        <v>1.303925426841694E-2</v>
      </c>
      <c r="D197" s="23">
        <v>2.9020607935475319E-2</v>
      </c>
      <c r="E197" s="23">
        <v>3.0988215474671864E-2</v>
      </c>
      <c r="F197" s="23">
        <v>3.1131716582360178E-2</v>
      </c>
      <c r="G197" s="23">
        <v>2.0762474123468197E-2</v>
      </c>
      <c r="H197" s="23">
        <v>1.4531064379940496E-2</v>
      </c>
      <c r="I197" s="23">
        <v>7.7426516815241068E-3</v>
      </c>
      <c r="J197" s="23">
        <v>8.7294955883471838E-3</v>
      </c>
      <c r="K197" s="23">
        <v>4.9738287328648699E-3</v>
      </c>
      <c r="L197" s="23">
        <v>6.3867464187192472E-3</v>
      </c>
      <c r="M197" s="23">
        <v>1.0095211628519849E-2</v>
      </c>
      <c r="N197" s="23">
        <v>2.5254941135333223E-2</v>
      </c>
      <c r="O197" s="23">
        <v>2.8343847126809728E-2</v>
      </c>
      <c r="P197" s="23">
        <v>3.9425308294595042E-2</v>
      </c>
      <c r="Q197" s="24">
        <v>5.2410045802242081E-2</v>
      </c>
      <c r="R197" s="12"/>
    </row>
    <row r="198" spans="2:18" x14ac:dyDescent="0.45">
      <c r="B198" s="21" t="s">
        <v>173</v>
      </c>
      <c r="C198" s="22">
        <v>1.5062898883053732E-2</v>
      </c>
      <c r="D198" s="23">
        <v>1.7910319655865783E-2</v>
      </c>
      <c r="E198" s="23">
        <v>1.4877555926382799E-2</v>
      </c>
      <c r="F198" s="23">
        <v>1.0442651253715846E-2</v>
      </c>
      <c r="G198" s="23">
        <v>6.1518747276780236E-3</v>
      </c>
      <c r="H198" s="23">
        <v>8.6426606525597492E-3</v>
      </c>
      <c r="I198" s="23">
        <v>2.4480588563628885E-3</v>
      </c>
      <c r="J198" s="23">
        <v>6.5351845400889504E-3</v>
      </c>
      <c r="K198" s="23">
        <v>1.9473757625536959E-3</v>
      </c>
      <c r="L198" s="23">
        <v>1.4511745496886938E-3</v>
      </c>
      <c r="M198" s="23">
        <v>1.2989860316801483E-2</v>
      </c>
      <c r="N198" s="23">
        <v>2.1245411055729361E-2</v>
      </c>
      <c r="O198" s="23">
        <v>1.5086722957671274E-2</v>
      </c>
      <c r="P198" s="23">
        <v>1.4488010153610143E-2</v>
      </c>
      <c r="Q198" s="24">
        <v>1.7252007853251809E-2</v>
      </c>
      <c r="R198" s="12"/>
    </row>
    <row r="199" spans="2:18" x14ac:dyDescent="0.45">
      <c r="B199" s="21" t="s">
        <v>174</v>
      </c>
      <c r="C199" s="22">
        <v>4.1115328333100618E-3</v>
      </c>
      <c r="D199" s="23">
        <v>4.8279039902873605E-3</v>
      </c>
      <c r="E199" s="23">
        <v>8.5047964565198742E-3</v>
      </c>
      <c r="F199" s="23">
        <v>6.774040545710131E-3</v>
      </c>
      <c r="G199" s="23">
        <v>2.9220548458787393E-3</v>
      </c>
      <c r="H199" s="23">
        <v>3.5719637525251213E-3</v>
      </c>
      <c r="I199" s="23">
        <v>3.6865374223844566E-3</v>
      </c>
      <c r="J199" s="23">
        <v>4.8760560021244709E-3</v>
      </c>
      <c r="K199" s="25">
        <v>0</v>
      </c>
      <c r="L199" s="23">
        <v>1.8308994698135845E-3</v>
      </c>
      <c r="M199" s="23">
        <v>4.5418337038075551E-3</v>
      </c>
      <c r="N199" s="23">
        <v>1.9874469556530024E-3</v>
      </c>
      <c r="O199" s="23">
        <v>8.8462087770064569E-3</v>
      </c>
      <c r="P199" s="23">
        <v>1.1101083675765708E-2</v>
      </c>
      <c r="Q199" s="24">
        <v>5.3023016035374159E-3</v>
      </c>
      <c r="R199" s="12"/>
    </row>
    <row r="200" spans="2:18" x14ac:dyDescent="0.45">
      <c r="B200" s="21" t="s">
        <v>175</v>
      </c>
      <c r="C200" s="22">
        <v>1.708898000156951E-3</v>
      </c>
      <c r="D200" s="23">
        <v>3.711109619280859E-3</v>
      </c>
      <c r="E200" s="23">
        <v>2.3732934642362201E-3</v>
      </c>
      <c r="F200" s="23">
        <v>7.0387148947642772E-3</v>
      </c>
      <c r="G200" s="23">
        <v>2.165954244750717E-3</v>
      </c>
      <c r="H200" s="23">
        <v>1.32900688687452E-3</v>
      </c>
      <c r="I200" s="23">
        <v>9.1510130034921846E-4</v>
      </c>
      <c r="J200" s="23">
        <v>2.4794842405814949E-3</v>
      </c>
      <c r="K200" s="23">
        <v>5.108935562009038E-4</v>
      </c>
      <c r="L200" s="23">
        <v>4.471228068042005E-3</v>
      </c>
      <c r="M200" s="25">
        <v>0</v>
      </c>
      <c r="N200" s="23">
        <v>5.2756961276997777E-3</v>
      </c>
      <c r="O200" s="23">
        <v>2.0732221856653143E-3</v>
      </c>
      <c r="P200" s="23">
        <v>5.2655894500823509E-3</v>
      </c>
      <c r="Q200" s="24">
        <v>7.4701352259847319E-3</v>
      </c>
      <c r="R200" s="12"/>
    </row>
    <row r="201" spans="2:18" x14ac:dyDescent="0.45">
      <c r="B201" s="21" t="s">
        <v>176</v>
      </c>
      <c r="C201" s="22">
        <v>0.69828453143492875</v>
      </c>
      <c r="D201" s="23">
        <v>0.69918719539909424</v>
      </c>
      <c r="E201" s="23">
        <v>0.65657889025425265</v>
      </c>
      <c r="F201" s="23">
        <v>0.5329584735387124</v>
      </c>
      <c r="G201" s="23">
        <v>0.39438555434243378</v>
      </c>
      <c r="H201" s="23">
        <v>0.51175835009469894</v>
      </c>
      <c r="I201" s="23">
        <v>0.47167749421017396</v>
      </c>
      <c r="J201" s="23">
        <v>0.42648380893343973</v>
      </c>
      <c r="K201" s="23">
        <v>0.36226991127473052</v>
      </c>
      <c r="L201" s="23">
        <v>0.27852107336261783</v>
      </c>
      <c r="M201" s="23">
        <v>0.70542524578654753</v>
      </c>
      <c r="N201" s="23">
        <v>0.69795677900466802</v>
      </c>
      <c r="O201" s="23">
        <v>0.69420143839153214</v>
      </c>
      <c r="P201" s="23">
        <v>0.66666027395187899</v>
      </c>
      <c r="Q201" s="24">
        <v>0.56363418670122445</v>
      </c>
      <c r="R201" s="12"/>
    </row>
    <row r="202" spans="2:18" x14ac:dyDescent="0.45">
      <c r="B202" s="21" t="s">
        <v>177</v>
      </c>
      <c r="C202" s="22">
        <v>7.0977619953720997E-2</v>
      </c>
      <c r="D202" s="23">
        <v>8.5640846395337228E-2</v>
      </c>
      <c r="E202" s="23">
        <v>0.11357585230288948</v>
      </c>
      <c r="F202" s="23">
        <v>0.13720234861275404</v>
      </c>
      <c r="G202" s="23">
        <v>9.1835724464611773E-2</v>
      </c>
      <c r="H202" s="23">
        <v>6.4050924413585383E-2</v>
      </c>
      <c r="I202" s="23">
        <v>4.6478971307775625E-2</v>
      </c>
      <c r="J202" s="23">
        <v>6.21725659824739E-2</v>
      </c>
      <c r="K202" s="23">
        <v>4.0527826420475685E-2</v>
      </c>
      <c r="L202" s="23">
        <v>5.8412002224067144E-2</v>
      </c>
      <c r="M202" s="23">
        <v>6.3427452531397116E-2</v>
      </c>
      <c r="N202" s="23">
        <v>8.8362159256844097E-2</v>
      </c>
      <c r="O202" s="23">
        <v>9.2687582848275801E-2</v>
      </c>
      <c r="P202" s="23">
        <v>0.13365268381169218</v>
      </c>
      <c r="Q202" s="24">
        <v>0.20551455736886826</v>
      </c>
      <c r="R202" s="12"/>
    </row>
    <row r="203" spans="2:18" x14ac:dyDescent="0.45">
      <c r="B203" s="21" t="s">
        <v>178</v>
      </c>
      <c r="C203" s="22">
        <v>1.7147295469593284E-2</v>
      </c>
      <c r="D203" s="23">
        <v>2.5535924110317847E-2</v>
      </c>
      <c r="E203" s="23">
        <v>3.4255886352450603E-2</v>
      </c>
      <c r="F203" s="23">
        <v>3.80285662299382E-2</v>
      </c>
      <c r="G203" s="23">
        <v>3.4393472431253777E-2</v>
      </c>
      <c r="H203" s="23">
        <v>1.2739567662872561E-2</v>
      </c>
      <c r="I203" s="23">
        <v>1.2202753430576909E-2</v>
      </c>
      <c r="J203" s="23">
        <v>2.0766965198332359E-2</v>
      </c>
      <c r="K203" s="23">
        <v>1.5214326407175923E-2</v>
      </c>
      <c r="L203" s="23">
        <v>1.8312652609910232E-2</v>
      </c>
      <c r="M203" s="23">
        <v>1.7093311594960636E-2</v>
      </c>
      <c r="N203" s="23">
        <v>1.8374854900504934E-2</v>
      </c>
      <c r="O203" s="23">
        <v>3.4969347269386962E-2</v>
      </c>
      <c r="P203" s="23">
        <v>4.0157431213051473E-2</v>
      </c>
      <c r="Q203" s="24">
        <v>6.3795929919601715E-2</v>
      </c>
      <c r="R203" s="12"/>
    </row>
    <row r="204" spans="2:18" ht="23.25" x14ac:dyDescent="0.45">
      <c r="B204" s="21" t="s">
        <v>179</v>
      </c>
      <c r="C204" s="22">
        <v>0.59596498952238908</v>
      </c>
      <c r="D204" s="23">
        <v>0.559891583996034</v>
      </c>
      <c r="E204" s="23">
        <v>0.51573662810563048</v>
      </c>
      <c r="F204" s="23">
        <v>0.41341764462612091</v>
      </c>
      <c r="G204" s="23">
        <v>0.32396783528120482</v>
      </c>
      <c r="H204" s="23">
        <v>0.39058155557187602</v>
      </c>
      <c r="I204" s="23">
        <v>0.34114648891475413</v>
      </c>
      <c r="J204" s="23">
        <v>0.33001331089422647</v>
      </c>
      <c r="K204" s="23">
        <v>0.27142843480037759</v>
      </c>
      <c r="L204" s="23">
        <v>0.28052613650086344</v>
      </c>
      <c r="M204" s="23">
        <v>0.60862004238740997</v>
      </c>
      <c r="N204" s="23">
        <v>0.57847395667771095</v>
      </c>
      <c r="O204" s="23">
        <v>0.54956638906671174</v>
      </c>
      <c r="P204" s="23">
        <v>0.52531562087283334</v>
      </c>
      <c r="Q204" s="24">
        <v>0.44175543096522463</v>
      </c>
      <c r="R204" s="12"/>
    </row>
    <row r="205" spans="2:18" ht="23.25" x14ac:dyDescent="0.45">
      <c r="B205" s="21" t="s">
        <v>180</v>
      </c>
      <c r="C205" s="22">
        <v>0.14386157075100042</v>
      </c>
      <c r="D205" s="23">
        <v>0.17757957342738748</v>
      </c>
      <c r="E205" s="23">
        <v>0.18108815474256992</v>
      </c>
      <c r="F205" s="23">
        <v>0.16516883585089207</v>
      </c>
      <c r="G205" s="23">
        <v>0.13002291585387554</v>
      </c>
      <c r="H205" s="23">
        <v>9.8135159507835426E-2</v>
      </c>
      <c r="I205" s="23">
        <v>9.2936149620440223E-2</v>
      </c>
      <c r="J205" s="23">
        <v>8.9850069548884623E-2</v>
      </c>
      <c r="K205" s="23">
        <v>6.1137621362976374E-2</v>
      </c>
      <c r="L205" s="23">
        <v>8.4958046176354204E-2</v>
      </c>
      <c r="M205" s="23">
        <v>0.13833520301200009</v>
      </c>
      <c r="N205" s="23">
        <v>0.16721898077672231</v>
      </c>
      <c r="O205" s="23">
        <v>0.18313365017124333</v>
      </c>
      <c r="P205" s="23">
        <v>0.2070451385746537</v>
      </c>
      <c r="Q205" s="24">
        <v>0.23916709368741043</v>
      </c>
      <c r="R205" s="12"/>
    </row>
    <row r="206" spans="2:18" ht="23.25" x14ac:dyDescent="0.45">
      <c r="B206" s="21" t="s">
        <v>181</v>
      </c>
      <c r="C206" s="22">
        <v>2.5290930253090434E-2</v>
      </c>
      <c r="D206" s="23">
        <v>2.5556755652377326E-2</v>
      </c>
      <c r="E206" s="23">
        <v>2.8631205503706219E-2</v>
      </c>
      <c r="F206" s="23">
        <v>3.8321120020163142E-2</v>
      </c>
      <c r="G206" s="23">
        <v>3.6950822630141683E-2</v>
      </c>
      <c r="H206" s="23">
        <v>1.5925011543686588E-2</v>
      </c>
      <c r="I206" s="23">
        <v>1.821519664420955E-2</v>
      </c>
      <c r="J206" s="23">
        <v>2.4090983913155995E-2</v>
      </c>
      <c r="K206" s="23">
        <v>2.0460997437996894E-2</v>
      </c>
      <c r="L206" s="23">
        <v>3.6743478289722548E-2</v>
      </c>
      <c r="M206" s="23">
        <v>2.3700335911966446E-2</v>
      </c>
      <c r="N206" s="23">
        <v>2.6755042614999409E-2</v>
      </c>
      <c r="O206" s="23">
        <v>2.6899823179949101E-2</v>
      </c>
      <c r="P206" s="23">
        <v>3.1516445930021224E-2</v>
      </c>
      <c r="Q206" s="24">
        <v>6.0850297946341704E-2</v>
      </c>
      <c r="R206" s="12"/>
    </row>
    <row r="207" spans="2:18" x14ac:dyDescent="0.45">
      <c r="B207" s="21" t="s">
        <v>182</v>
      </c>
      <c r="C207" s="22">
        <v>9.9380067389528218E-3</v>
      </c>
      <c r="D207" s="23">
        <v>1.2212141044332041E-2</v>
      </c>
      <c r="E207" s="23">
        <v>1.5036856860669924E-2</v>
      </c>
      <c r="F207" s="23">
        <v>2.0253960991369838E-2</v>
      </c>
      <c r="G207" s="23">
        <v>2.0521401602768132E-2</v>
      </c>
      <c r="H207" s="23">
        <v>2.8899236123759029E-2</v>
      </c>
      <c r="I207" s="23">
        <v>2.2847507720503469E-2</v>
      </c>
      <c r="J207" s="23">
        <v>1.8731711882636268E-2</v>
      </c>
      <c r="K207" s="23">
        <v>1.5225975293235763E-2</v>
      </c>
      <c r="L207" s="23">
        <v>1.5193508838154911E-2</v>
      </c>
      <c r="M207" s="23">
        <v>7.7461452206663353E-3</v>
      </c>
      <c r="N207" s="23">
        <v>1.3947087184023824E-2</v>
      </c>
      <c r="O207" s="23">
        <v>1.0753044499484046E-2</v>
      </c>
      <c r="P207" s="23">
        <v>1.4633755686865622E-2</v>
      </c>
      <c r="Q207" s="24">
        <v>2.2062296662791844E-2</v>
      </c>
      <c r="R207" s="12"/>
    </row>
    <row r="208" spans="2:18" x14ac:dyDescent="0.45">
      <c r="B208" s="21" t="s">
        <v>183</v>
      </c>
      <c r="C208" s="22">
        <v>2.9105434488262113E-3</v>
      </c>
      <c r="D208" s="23">
        <v>4.2974560765072023E-3</v>
      </c>
      <c r="E208" s="23">
        <v>6.8534938425147919E-3</v>
      </c>
      <c r="F208" s="23">
        <v>7.8315385469381067E-3</v>
      </c>
      <c r="G208" s="23">
        <v>5.3418758390633807E-3</v>
      </c>
      <c r="H208" s="23">
        <v>4.5256391843595525E-3</v>
      </c>
      <c r="I208" s="23">
        <v>3.2757460119464715E-3</v>
      </c>
      <c r="J208" s="23">
        <v>2.6265736301649993E-3</v>
      </c>
      <c r="K208" s="23">
        <v>2.4458892133863118E-3</v>
      </c>
      <c r="L208" s="23">
        <v>8.9681325262206766E-3</v>
      </c>
      <c r="M208" s="23">
        <v>3.8717815492513084E-3</v>
      </c>
      <c r="N208" s="23">
        <v>5.709213135795374E-4</v>
      </c>
      <c r="O208" s="23">
        <v>7.3264148585275093E-3</v>
      </c>
      <c r="P208" s="23">
        <v>6.1881052861276382E-3</v>
      </c>
      <c r="Q208" s="24">
        <v>1.1441213474750099E-2</v>
      </c>
      <c r="R208" s="12"/>
    </row>
    <row r="209" spans="2:18" ht="14.65" thickBot="1" x14ac:dyDescent="0.5">
      <c r="B209" s="28" t="s">
        <v>184</v>
      </c>
      <c r="C209" s="29">
        <v>1.0771481673995992E-3</v>
      </c>
      <c r="D209" s="30">
        <v>7.3500921391056202E-4</v>
      </c>
      <c r="E209" s="30">
        <v>2.3089969853988149E-3</v>
      </c>
      <c r="F209" s="30">
        <v>2.5016455516497197E-3</v>
      </c>
      <c r="G209" s="30">
        <v>1.2276217308619289E-2</v>
      </c>
      <c r="H209" s="30">
        <v>4.1850434499788374E-3</v>
      </c>
      <c r="I209" s="30">
        <v>2.3967917726297003E-3</v>
      </c>
      <c r="J209" s="30">
        <v>1.2304948202186626E-2</v>
      </c>
      <c r="K209" s="30">
        <v>4.8583073316590779E-3</v>
      </c>
      <c r="L209" s="30">
        <v>2.449056736441264E-2</v>
      </c>
      <c r="M209" s="30">
        <v>1.1300782529642874E-3</v>
      </c>
      <c r="N209" s="30">
        <v>9.0380920754193784E-4</v>
      </c>
      <c r="O209" s="30">
        <v>4.5862851811410543E-4</v>
      </c>
      <c r="P209" s="30">
        <v>2.8707905691361495E-3</v>
      </c>
      <c r="Q209" s="31">
        <v>2.7306858683919942E-3</v>
      </c>
      <c r="R209" s="12"/>
    </row>
  </sheetData>
  <mergeCells count="33">
    <mergeCell ref="C43:C46"/>
    <mergeCell ref="C47:E47"/>
    <mergeCell ref="C16:I16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82:B83"/>
    <mergeCell ref="C82:G82"/>
    <mergeCell ref="H82:L82"/>
    <mergeCell ref="M82:Q82"/>
    <mergeCell ref="C8:C9"/>
    <mergeCell ref="C10:I10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2018-03-18T16:11:12Z</dcterms:modified>
</cp:coreProperties>
</file>